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55" windowHeight="5430" activeTab="1"/>
  </bookViews>
  <sheets>
    <sheet name="overview wirth details" sheetId="1" r:id="rId1"/>
    <sheet name="overview" sheetId="2" r:id="rId2"/>
  </sheets>
  <definedNames/>
  <calcPr fullCalcOnLoad="1"/>
</workbook>
</file>

<file path=xl/comments1.xml><?xml version="1.0" encoding="utf-8"?>
<comments xmlns="http://schemas.openxmlformats.org/spreadsheetml/2006/main">
  <authors>
    <author>784003</author>
  </authors>
  <commentList>
    <comment ref="Y26" authorId="0">
      <text>
        <r>
          <rPr>
            <b/>
            <sz val="9"/>
            <rFont val="ＭＳ Ｐゴシック"/>
            <family val="3"/>
          </rPr>
          <t>784003:</t>
        </r>
        <r>
          <rPr>
            <sz val="9"/>
            <rFont val="ＭＳ Ｐゴシック"/>
            <family val="3"/>
          </rPr>
          <t xml:space="preserve">
</t>
        </r>
      </text>
    </comment>
  </commentList>
</comments>
</file>

<file path=xl/sharedStrings.xml><?xml version="1.0" encoding="utf-8"?>
<sst xmlns="http://schemas.openxmlformats.org/spreadsheetml/2006/main" count="1234" uniqueCount="458">
  <si>
    <t>Paper Title</t>
  </si>
  <si>
    <t>Submitting Author</t>
  </si>
  <si>
    <t>5.1</t>
  </si>
  <si>
    <t>"GAS UTILIZATION - THE KOC APPROACH"</t>
  </si>
  <si>
    <t>Eid Al-Adwani A</t>
  </si>
  <si>
    <t>Yes</t>
  </si>
  <si>
    <t>A FEASIBILITY STUDY OF HEAVY HYDRO CARBONIC GAS COMPOUNDS SEPERATION PLAN FROM METHANE WITHIN NATURAL GAS FOR USAGE AS FEED STOCK IN TABRIZ PETROCHEMICAL COMPLEX</t>
  </si>
  <si>
    <t>Mansouri Alghalandis S</t>
  </si>
  <si>
    <t>A STUDY ON THE ROLE OF HETEROATOMS FOR HYDROGEN STORAGE IN CARBON MATERIALS</t>
  </si>
  <si>
    <t>Raghavan V</t>
  </si>
  <si>
    <t>ALTITUDE EFFECT ATTENUATION ON THE COMBUSTION OF NATURAL GAS IN ATMOSPHERIC BURNERS</t>
  </si>
  <si>
    <t>Amell A</t>
  </si>
  <si>
    <t>BEST PRACTICES FOR EFFICIENT USE OF NATURAL GAS FOR SUSTAINABLE DEVELOPMENTS THROUGH ENVIRONMENTAL PROTECTION - A GEOENGINEERING APPROACH</t>
  </si>
  <si>
    <t>PATNAIK M</t>
  </si>
  <si>
    <t>DEVELOPMENT OF A FRAMEWORK FOR ENERGY SAVINGS WITHIN THE RUSSIAN HOT WATER SECTOR</t>
  </si>
  <si>
    <t>Geest R</t>
  </si>
  <si>
    <t>DEVELOPMENT OF GHP FEATURING A GENERATOR CAPABLE OF SERVING EXTERNAL LOADS</t>
  </si>
  <si>
    <t>Imai K</t>
  </si>
  <si>
    <t>DEVELOPMENT OF HIGH EFFICIENCY COMPACT REGENERATIVE BURNER TO CONTRIBUTE TO ENERGY SAVING IN INDUSTRIAL FIELD</t>
  </si>
  <si>
    <t>Wakabayashi T</t>
  </si>
  <si>
    <t>DEVELOPMENT OF POWER BUSINESS IN THE PURSUIT OF THE MAXIMUM SYNERGY WITH GAS BUSINESS</t>
  </si>
  <si>
    <t>Takahashi I</t>
  </si>
  <si>
    <t xml:space="preserve">DEVELOPMENT OF TECHNOLOGY FOR ULTRA HIGH-EFFICIENCY NATURAL GAS ENGINE COMBINED SYSTEM </t>
  </si>
  <si>
    <t>Takashima Y</t>
  </si>
  <si>
    <t>Electric Power Supply of Gas-Distributing Stations with Application of Turbine Expander Generating Sets</t>
  </si>
  <si>
    <t>Belousenko I</t>
  </si>
  <si>
    <t>ENERGY SAVINGS WITHOUT EQUIPMENTS</t>
  </si>
  <si>
    <t>toshikuni o</t>
  </si>
  <si>
    <t>ETHANE RECOVERY PROCESSES EVOLVE TO MEET MARKET NEEDS</t>
  </si>
  <si>
    <t>Barthe L</t>
  </si>
  <si>
    <t>European standardisation and regulatory framework for Industrial Gas Installations</t>
  </si>
  <si>
    <t>Hughes D</t>
  </si>
  <si>
    <t>Evaluation of the generating of a carburizing atmosphere from Natural Gas process</t>
  </si>
  <si>
    <t>Lehmkuhl W</t>
  </si>
  <si>
    <t>FLAMELESS OXY-FGR : AN ENERGY EFFICIENT COMBUSTION CONCEPT THAT COMPLIES WITH ENVIRONMENTAL REGULATION AND OFFERS DIRECT CO2 CAPTURE SOLUTION FOR EXISTING AND NEW GAS FURNACES</t>
  </si>
  <si>
    <t>VILLERMAUX C</t>
  </si>
  <si>
    <t>GAS MARKET TRENDS AND THE STRATEGY DEVELOPMENT OF SONATRACH’S GAS SYSTEM</t>
  </si>
  <si>
    <t>OUIS L</t>
  </si>
  <si>
    <t>GLOBAL STANDARD FOR ENHANCED AND OPTIMIZED HYDRO-CARBON RESOURCE UTILIZATION AND RECOVERIES</t>
  </si>
  <si>
    <t>Manouchehri G</t>
  </si>
  <si>
    <t>High Efficiency Furnace with Oxy-Fuel Combustion and Zero-Emission by CO2 Recovery</t>
  </si>
  <si>
    <t>Kiriishi K</t>
  </si>
  <si>
    <t>HYDROLYSIS OF CHLOROMETHANE TO METHANOL AND DIMETHYL ETHER OVER METAL-EXCHANGED Y ZEOLITE CATALYSTS</t>
  </si>
  <si>
    <t>Fernandes D</t>
  </si>
  <si>
    <t xml:space="preserve">METHANIZATION OF LIGHT HC MIXTURE – AS A WAY TO PRODUCE COMMERCIAL GAS </t>
  </si>
  <si>
    <t>Shurupov S</t>
  </si>
  <si>
    <t>MICROTURBINE APPLICATIONS FOR OIL &amp; GAS INDUSTRIES IN LATIN AMERICA.</t>
  </si>
  <si>
    <t>VESCOVO E</t>
  </si>
  <si>
    <t>MORÓN PETROCHEMICAL – A COMPLETE SUBSTATION AUTOMATION SOLUTION</t>
  </si>
  <si>
    <t>Moreira Rodrigues J</t>
  </si>
  <si>
    <t>POWER TOOLS FOR TODAY'S BUSINESS AND TOMORROW'S OPPORTUNITIES</t>
  </si>
  <si>
    <t>Vesey G</t>
  </si>
  <si>
    <t>PRACTICABLE WAYS OF IMPROVING EFFECTIVENESS OF NATURAL GAS UTILIZATION IN RUSSIA: EFFICIENT ENERGY TECHNOLOGIES AND PROJECTS</t>
  </si>
  <si>
    <t>Zorya A</t>
  </si>
  <si>
    <t>PROGRESS IN THE SIMULATION OF NATURAL GAS CONVERSION PROCESSES</t>
  </si>
  <si>
    <t>Sporleder F</t>
  </si>
  <si>
    <t>RATIONAL USE OF COAL-BED GASES: CASE STUDY OF DEVELOPING AND INTRODUCING A SELF-CONTAINED BOILER HOUSE FUELLED BY COALMINE METHANE</t>
  </si>
  <si>
    <t>Patskov E</t>
  </si>
  <si>
    <t>SPECTROSCOPIC ANALYSIS OF METHANE PLASMA DECOMPOSITION FOR HYDROGEN AND CARBON PRODUCTION</t>
  </si>
  <si>
    <t>Labanca A</t>
  </si>
  <si>
    <t>STUDY ON CONTINUOUS CARBONIZATION PROCESS OF BIOMASS</t>
  </si>
  <si>
    <t>GUO J</t>
  </si>
  <si>
    <t>STUDY ON FLAME STABILITY OF FLAMELESS COMBUSTION OF NATURAL GAS</t>
  </si>
  <si>
    <t>STUDY ON GAS SAVING TO REDUCE NATURAL GAS DEMAND AND ENHANCE ENERGY SECURITY</t>
  </si>
  <si>
    <t>Shilnikov S</t>
  </si>
  <si>
    <t>TECHNOLOGICAL DEVELOPMENT FOR THE ENHANCEMENT OF THE NATURAL GAS APPLICATIONS</t>
  </si>
  <si>
    <t>The Global Energy Challenge: Reviewing the strategies for Natural Gas towards 2030</t>
  </si>
  <si>
    <t>Mehrotra R</t>
  </si>
  <si>
    <t>THE PERSPECTIVE APPLICATION OF MARINE COMPRESSED NATURAL GAS IN BRAZIL</t>
  </si>
  <si>
    <t>Newton R</t>
  </si>
  <si>
    <t>THE PROMOTION AND MARKETING OF NATURAL GAS IN AUSTRALIA – A DISTRIBUTORS PERSPECTIVE</t>
  </si>
  <si>
    <t>Harcus P</t>
  </si>
  <si>
    <t>Utilization of and technological developments for biogas</t>
  </si>
  <si>
    <t>Tatsuo K</t>
  </si>
  <si>
    <t>5.2</t>
  </si>
  <si>
    <t>BUILDING THE SOFT INFRASTRUCTURE FOR SMALL STATIONARY FUEL CELLS</t>
  </si>
  <si>
    <t>Ogasawara K</t>
  </si>
  <si>
    <t>CALIBRATION OF RESIDENTIAL GAS METERS AND ISTANBUL APPLICATION</t>
  </si>
  <si>
    <t>AKGUNGOR A</t>
  </si>
  <si>
    <t xml:space="preserve">DEFECT DIAGNOSIS AND OPTIMIZATION OF DOMESTIC DIAPHRAGM GAS METERS </t>
  </si>
  <si>
    <t>RASOOLY M</t>
  </si>
  <si>
    <t>Development of A HCCI Engine for Gas Engine-Driven Heat Pump</t>
  </si>
  <si>
    <t>YONEZAWA R</t>
  </si>
  <si>
    <t>Development of a small-scale solid oxide fuel cell (SOFC)</t>
  </si>
  <si>
    <t>UKAI K</t>
  </si>
  <si>
    <t>DEVELOPMENT OF TECHNOLOGY RELATED TO BIOGAS IN ORDER TO ENHANCE GAS SALES</t>
  </si>
  <si>
    <t>Shojiro O</t>
  </si>
  <si>
    <t>Development of the data collection system on residential energy consumption and performance of residential gas appliances</t>
  </si>
  <si>
    <t>Miyamoto N</t>
  </si>
  <si>
    <t>DEVELOPMENT STRATEGIES TOWARD PROMOTION AND EXPANSION OF RESIDENTIAL FUEL CELL MICRO-CHP SYSTEM IN JAPAN</t>
  </si>
  <si>
    <t>Kasuh T</t>
  </si>
  <si>
    <t>DOÑA JUANA GAS-TO-ENERGY PROJECT</t>
  </si>
  <si>
    <t>Mallol Sangrá I</t>
  </si>
  <si>
    <t>EL PALITO REFINERY – AN ENERGY SUPERVISION AND AUTOMATION SOLUTION</t>
  </si>
  <si>
    <t>EXPERIMENTAL RESEARCH TO IMPROVE EFFICIENCY OF FORCED-DRAUGHT CHINESE COOKER BY PREMIXED SWIRLING FLAME</t>
  </si>
  <si>
    <t>GAS FUELLED MICROPOLYGENERATION PRACTICES IN SOUTH ITALY</t>
  </si>
  <si>
    <t>SIBILIO S</t>
  </si>
  <si>
    <t>Gas Heat Pumps - The Renewable Energy Heating System of the Future?</t>
  </si>
  <si>
    <t>Albus R</t>
  </si>
  <si>
    <t>GAS QUALITY STANDARDS IN THE EUROPEAN UNION</t>
  </si>
  <si>
    <t>van Stiphout M</t>
  </si>
  <si>
    <t>Micro Central heating power and electrical vehicule : a brillant future for the gas industry</t>
  </si>
  <si>
    <t>PASTIER F</t>
  </si>
  <si>
    <t>MICRO COMBINED HEAT AND POWER UNITS (MICRO-CHP) – A PROMISING ALTERNATIVE TO CALORIFIC BOILERS</t>
  </si>
  <si>
    <t>Hartan J</t>
  </si>
  <si>
    <t>NEW GENERATION ENERGY SYSTEM WITH SOFC &amp; PEFC CO-PRODUCTION</t>
  </si>
  <si>
    <t>Araki K</t>
  </si>
  <si>
    <t>NEXT GENERATION MODEL OF THE WORLDfS FIRST RESIDENTIAL PEMFC COGENERATION SYSTEM TO BE ON SALE</t>
  </si>
  <si>
    <t>Yamada Y</t>
  </si>
  <si>
    <t>NUMERICAL SOLUTION OF NATURAL CONVECTION FLOW AROUND A HORIZONTAL ISOTHERMAL CIRCULAR CYLINDER USING THE FINITE VOLUME METHOD</t>
  </si>
  <si>
    <t>dadashpour m</t>
  </si>
  <si>
    <t>PERSPECTIVES FOR DOMESTIC GAS UTILIZATION UNDER NEW GERMAN CLIMATE LEGISLATION</t>
  </si>
  <si>
    <t>Groeschl F</t>
  </si>
  <si>
    <t>POWER HEAT AND COOL FROM A NATURAL GAS FUELLED CELL IN A CORPORATE BUILDING</t>
  </si>
  <si>
    <t>Julià Sirvent A</t>
  </si>
  <si>
    <t>SOLAR REFRIGERATION BY ABSORPTION IN THE TERTIARY SECTOR</t>
  </si>
  <si>
    <t>Rubio H</t>
  </si>
  <si>
    <t>SOOT FORMATION IN NATURAL GAS CONFINED FLAMES USING THE OEC WITH ENRICHMENT LOW LEVELS – AN EXPERIMENTAL STUDY</t>
  </si>
  <si>
    <t>Santos A</t>
  </si>
  <si>
    <t>Systems Optimization of SOFC-based BCHP System</t>
  </si>
  <si>
    <t>Wang H</t>
  </si>
  <si>
    <t>USING GAS WITH SOLAR ENERGY IN POWER GENERATION - THE HASSI R’MEL HYBRID POWER PLANT EXPERIENCE</t>
  </si>
  <si>
    <t>Derradji B</t>
  </si>
  <si>
    <t>UTILISATION &amp; PROCESSING OF NATURAL GAS IN INDIA WITH TODAY'S CHALLENGES - UNDER PARA-5A</t>
  </si>
  <si>
    <t>Biswas M</t>
  </si>
  <si>
    <t>WORLD ENERGY OUTLOOK AND TREND OF GAS PRODUCTION AND CONSUPTION</t>
  </si>
  <si>
    <t>Dariuosh V</t>
  </si>
  <si>
    <t>5.3</t>
  </si>
  <si>
    <t xml:space="preserve">CHALLENGES IN DEVELOPMENT OF CNG INFRASTRUCTURE - INDIA’S EXPERIENCE </t>
  </si>
  <si>
    <t>Gumber A</t>
  </si>
  <si>
    <t>CROATIAN CNG MARKET DEVELOPMENT STORY</t>
  </si>
  <si>
    <t>Novosel D</t>
  </si>
  <si>
    <t>ECONOMIC AND ADMINISTRATIVE LEVERAGES FOR EXTENSION OF COMPRESSED NATURAL GAS VEHICLE MOTOR-FUEL APPLICATION - 25-YEAR EXPERIENCE OF UKRAINE</t>
  </si>
  <si>
    <t>ORLOV I</t>
  </si>
  <si>
    <t>GAS-VEHICLE COMPLEX DEVELOPMENT PROGRAM FOR EASTERN RUSSIA</t>
  </si>
  <si>
    <t>Karasevich A</t>
  </si>
  <si>
    <t>MONITORING CNG QUALITY IN GERMANY</t>
  </si>
  <si>
    <t>Graf F</t>
  </si>
  <si>
    <t>PROSPECT AND STRATEGY OF CNG VEHICLE DEVELOPMENT IN SHANGHAI, CHINA</t>
  </si>
  <si>
    <t>Chen H</t>
  </si>
  <si>
    <t>PROSPECTS FOR EXTENTION OF INTERNATIONAL TRANSPORT CORRIDORS RUSSIA- EUROPE WITH THE USE OF NATURAL GAS AS MOTOR FUEL</t>
  </si>
  <si>
    <t>Pronin E</t>
  </si>
  <si>
    <t>PROSPECTS FOR THE DEVELOPMENT OF NATURAL GAS VEHICULE (NGV) IN ALGERIA</t>
  </si>
  <si>
    <t>Akretche S</t>
  </si>
  <si>
    <t>USE OF LOW PRESSURE NATURAL GAS COMPOSITE CYLINDERS FOR PUBLIC TRANSPORT SYSTEM USING CNG / NG</t>
  </si>
  <si>
    <t>SEN S</t>
  </si>
  <si>
    <t>Poster</t>
  </si>
  <si>
    <t>Comments</t>
  </si>
  <si>
    <t>Score</t>
  </si>
  <si>
    <t xml:space="preserve">ORAL </t>
  </si>
  <si>
    <t>Mr.Takahashi I</t>
  </si>
  <si>
    <t xml:space="preserve">Japan
Tokyo Gas </t>
  </si>
  <si>
    <t>very interesting report for  5.C oral presentation</t>
  </si>
  <si>
    <t>Japan  Excellent  Power bussiness 
by naturalgas</t>
  </si>
  <si>
    <t>Excellent paper on gas business, interesting for audience</t>
  </si>
  <si>
    <t>They optimize gas and electricity supply balance.</t>
  </si>
  <si>
    <t xml:space="preserve">ORAL  </t>
  </si>
  <si>
    <t>Hughes D or D HEC or Koppen</t>
  </si>
  <si>
    <t>Belgium
Marcogaz</t>
  </si>
  <si>
    <t>very useful work for all parties involved in gas utilization; 5.A</t>
  </si>
  <si>
    <t xml:space="preserve">Belgium etc  Excellent Koopen D.Hec    </t>
  </si>
  <si>
    <t>oral</t>
  </si>
  <si>
    <t>Very relevant for the audience</t>
  </si>
  <si>
    <t>this theme is inevitable for utilization.</t>
  </si>
  <si>
    <t xml:space="preserve">Mr.  Shilnikov or Zorya </t>
  </si>
  <si>
    <t>Russia
Promgaz</t>
  </si>
  <si>
    <t>interesting material covering questions of energy conservation and the main factors influencing the increase in energy use at country level</t>
  </si>
  <si>
    <t>Russia  Excellent Shilnikov&amp; Zorya
   Gas saving</t>
  </si>
  <si>
    <t>Nice overview presentation</t>
  </si>
  <si>
    <t>Good job.</t>
  </si>
  <si>
    <t>SG5.2?</t>
  </si>
  <si>
    <t>GHP SG5.2</t>
  </si>
  <si>
    <t>MR.IMAI  If this paper is not aceptet by SG5.2  we select Poster presentation</t>
  </si>
  <si>
    <t>Japan
Osakagas</t>
  </si>
  <si>
    <t>interesting report ideal for 5.C poster presentation</t>
  </si>
  <si>
    <t xml:space="preserve">Japan very good   GHP    SG5.2?                              </t>
  </si>
  <si>
    <t>Nicely written paper, could be oral presentation if the speaker 
focuses on the benefits for the gas industry as a whole</t>
  </si>
  <si>
    <t>They have successfully improved the partial load of GHP.</t>
  </si>
  <si>
    <t>Mr Wakabayashi</t>
  </si>
  <si>
    <t>good report suitable for 5.C poster presentation</t>
  </si>
  <si>
    <t>Japan  Excellent   State of the art
 combustion</t>
  </si>
  <si>
    <t>Oral</t>
  </si>
  <si>
    <t>Nice technical paper, suitable for poster presentation</t>
  </si>
  <si>
    <t>They have downsized the combustors with their sophisticated technique.</t>
  </si>
  <si>
    <t>Mr.Takashima</t>
  </si>
  <si>
    <t>Japan
JGA etc</t>
  </si>
  <si>
    <t>Japan very good  State of the art  
High efficiency gas engine</t>
  </si>
  <si>
    <t>Their engine's efficiency is excellent.</t>
  </si>
  <si>
    <t xml:space="preserve">Mr.Belousenko Igor   Gazprom  </t>
  </si>
  <si>
    <t>Russia
Gazprom</t>
  </si>
  <si>
    <t>Viable technical solution</t>
  </si>
  <si>
    <t>Russia  Very good  
 Big scale of DG at remote place</t>
  </si>
  <si>
    <t>Nice application with very relevant impact for society in Russia</t>
  </si>
  <si>
    <t>this theme is suitable for gas supply not utilization.</t>
  </si>
  <si>
    <t>Mr.VILLERMAUX C</t>
  </si>
  <si>
    <t>France
GDFSUEZ</t>
  </si>
  <si>
    <t>very interesting report ideal for 5.C poster presentation</t>
  </si>
  <si>
    <t>France excellent  GDF state of the art 
Flameless combustion</t>
  </si>
  <si>
    <t>I am personally interested in this theme.</t>
  </si>
  <si>
    <t>Mr.Kiriishi K</t>
  </si>
  <si>
    <t>Japan
Tokyo Gas</t>
  </si>
  <si>
    <t>Japan very good TG　 
state of the art  Oxycombustion</t>
  </si>
  <si>
    <t>this technique is important for our future.</t>
  </si>
  <si>
    <t>Mr Guo or Mr Tan or Mr Ding or Mr Wang</t>
  </si>
  <si>
    <t>China
School of Resouces and Civil Engineering</t>
  </si>
  <si>
    <t xml:space="preserve">Interesting and reclaimed topic. There are questions as to the actual development stage, but on the whole the paper deserves attention. </t>
  </si>
  <si>
    <t>China    good     Biomass to  
synthesys gas</t>
  </si>
  <si>
    <t>I am not sure, it is really technical</t>
  </si>
  <si>
    <t>might be good job, but it is too simple.</t>
  </si>
  <si>
    <t xml:space="preserve"> Roundtable</t>
  </si>
  <si>
    <t>Robert&amp; Zorya</t>
  </si>
  <si>
    <t>Netherlands
Gasunie 
or Promgaz</t>
  </si>
  <si>
    <t>Interesting topic, the study based on practical work of many years. Suitable for both oral and poster presentation.</t>
  </si>
  <si>
    <t>Russia  good  
energy saving project inRussia Zorya</t>
  </si>
  <si>
    <t>Excellent presentation,
 may be nicely combined with our joint paper on Kaluga</t>
  </si>
  <si>
    <t>these presenters will attend our round-table.</t>
  </si>
  <si>
    <t xml:space="preserve">Brazil </t>
  </si>
  <si>
    <t>good results for local industry, but obvious and well-known technical decisions</t>
  </si>
  <si>
    <t>Brazil Very goood  Fuel switching technology for industrrial furnace</t>
  </si>
  <si>
    <t>Very technical paper</t>
  </si>
  <si>
    <t>Excellent, I expect.</t>
  </si>
  <si>
    <t>Kume or Ohsumi</t>
  </si>
  <si>
    <t>Japan
osakagas</t>
  </si>
  <si>
    <t>Japan  Biogas and Natural gas
   Kume &amp; Ohsumi</t>
  </si>
  <si>
    <t>Will be nice poster presentation</t>
  </si>
  <si>
    <t>Efficient application surpassing international analogues in price-quality terms. Poster seems the better way of presentation.</t>
  </si>
  <si>
    <t xml:space="preserve"> Russia     Coal mine 
gas Utilization </t>
  </si>
  <si>
    <t>Interesting development of coal gas</t>
  </si>
  <si>
    <t>Mr Amell A or Mr Mario Sánchez,  orMr Andrés Colorado</t>
  </si>
  <si>
    <t>Colombia
Grupo GASURE</t>
  </si>
  <si>
    <t>well-known methods of gas combustion regulation; obsolete burners almost not used nowadays</t>
  </si>
  <si>
    <t>Colonbia    good</t>
  </si>
  <si>
    <t>The idea is very straightforward, 
but it can be a nice poster</t>
  </si>
  <si>
    <t>I am personally interested in this theme. But it might be suitable for SG2</t>
  </si>
  <si>
    <t>Mr Amell A or Mr. Francisco Cadavid  or MrAndrés Colorado</t>
  </si>
  <si>
    <t>submitted abstract is very brief; declared problem is well studied already</t>
  </si>
  <si>
    <t>Colonbia   good  state of the art technology flameless combustion</t>
  </si>
  <si>
    <t>Extremely generalized presentation of well-known facts, aim is not specified.</t>
  </si>
  <si>
    <t xml:space="preserve">USA     Very good   shevlon CHP  for power tool  </t>
  </si>
  <si>
    <t>Too general description, not interesting enough</t>
  </si>
  <si>
    <t>Ohashi</t>
  </si>
  <si>
    <t>Japan 
Osakagas</t>
  </si>
  <si>
    <t xml:space="preserve">good result for industrial sector, but recommendations are obvious </t>
  </si>
  <si>
    <t>Japan   Excellent   Ohashi OG
  Energy saving   　　</t>
  </si>
  <si>
    <t>Nice presentation if the speaker 
focuses on the benefits of the program</t>
  </si>
  <si>
    <t>My theme.</t>
  </si>
  <si>
    <t>Combined No51
Robert&amp; Zorya</t>
  </si>
  <si>
    <t>Netherlands&amp;Russia  excellent 
  Kaluga project saving energy　　　　　　　　　　　　　　　</t>
  </si>
  <si>
    <t>I like this presentation by myself and Zorya on the adaptation of gas regulatory framework, but I would like to leave it up to my colleagues to judge it!</t>
  </si>
  <si>
    <t>submitted abstract does not contain any new information about Capstone microturbines</t>
  </si>
  <si>
    <r>
      <t>Latin America</t>
    </r>
    <r>
      <rPr>
        <sz val="10"/>
        <color indexed="8"/>
        <rFont val="ＭＳ Ｐゴシック"/>
        <family val="3"/>
      </rPr>
      <t>　     Good             Capston</t>
    </r>
  </si>
  <si>
    <t>Not very interesting paper (supplier advertisement)</t>
  </si>
  <si>
    <t>It is not clear what they have done. They are not manufacturers.</t>
  </si>
  <si>
    <t xml:space="preserve"> </t>
  </si>
  <si>
    <t xml:space="preserve">The paper, dealing with the highly reclaimed synthesis-gas technology, is of considerable value and interest. Highly specialized and focusing on the mathematic modelling of multiphase reactor processes it should better be presented in the poster format. </t>
  </si>
  <si>
    <r>
      <t xml:space="preserve">Norway </t>
    </r>
    <r>
      <rPr>
        <sz val="10"/>
        <color indexed="8"/>
        <rFont val="Arial"/>
        <family val="2"/>
      </rPr>
      <t xml:space="preserve"> not in the scope 
Too academic Chemical reactor design</t>
    </r>
  </si>
  <si>
    <t>Too scientific paper for WGC</t>
  </si>
  <si>
    <t>I think these usage other than the fuel is also important.</t>
  </si>
  <si>
    <t>report could be presented at 5.A poster session</t>
  </si>
  <si>
    <t xml:space="preserve"> India    more Suitable PGCA?</t>
  </si>
  <si>
    <t>The paper is unclear: is it about politics
 or about technology?</t>
  </si>
  <si>
    <t>This theme is suitable to other WOC.</t>
  </si>
  <si>
    <t xml:space="preserve">Brazil   good 
but abstract is too simple metal procesing </t>
  </si>
  <si>
    <t>Difficult to review, but perhaps a technical poster</t>
  </si>
  <si>
    <t>I am personally interested in this theme. But it is too simple to evaluate.</t>
  </si>
  <si>
    <t>SG5.2 or PGCB</t>
  </si>
  <si>
    <t>Informative paper that might be interesting for a wide-range auditorium.</t>
  </si>
  <si>
    <t xml:space="preserve">Austraria   Significant message to keep
 gas sales in Domestic and commercial </t>
  </si>
  <si>
    <t>Too much a one-side story, 
no general conclusions presented</t>
  </si>
  <si>
    <t xml:space="preserve">PGCA   Methane to H2      </t>
  </si>
  <si>
    <t xml:space="preserve">Though of in interest from the point of view of the commercial methane pyrolysis flow, the study has not gone beyond the laboratory stage and it is still too early to speak about industrial application. </t>
  </si>
  <si>
    <t xml:space="preserve">Brazil    Plasma decomposition  
method for H2 too Academic </t>
  </si>
  <si>
    <t>report does not  cover the topics of WOC 5</t>
  </si>
  <si>
    <t>Venezuela   very good   
Scada  for  the factory  DG control  system</t>
  </si>
  <si>
    <t>PGCA? Or PGCC?</t>
  </si>
  <si>
    <t xml:space="preserve">The paper presents interest for fine chemicals industry, not for the gas industry. </t>
  </si>
  <si>
    <t xml:space="preserve">Brazil        DME production &amp;utilization </t>
  </si>
  <si>
    <t>not for woc 5</t>
  </si>
  <si>
    <t xml:space="preserve"> Suitable  PGCC or WOC1</t>
  </si>
  <si>
    <t xml:space="preserve">The paper concentrates on production, transportation, and declaratively on the new market development issues, these topics seemingly beyond WOC5 scope. </t>
  </si>
  <si>
    <t xml:space="preserve">Brazil    not in the scope of the woc5    </t>
  </si>
  <si>
    <t>Interesting paper for WOC3/4 
transport distribution!</t>
  </si>
  <si>
    <t>SG5.3? or WOC2?orPGCA?</t>
  </si>
  <si>
    <t>Malaysia   not for SG5.1</t>
  </si>
  <si>
    <t>Too fundamental and too much oriented
 towards the long-term future</t>
  </si>
  <si>
    <t xml:space="preserve"> Suitable PGCB or PGCC</t>
  </si>
  <si>
    <t>report does not  cover the topics of WOC 5, and is more suitable for PC C" Developing Markets"</t>
  </si>
  <si>
    <t xml:space="preserve"> India    not in the scope of the woc5     </t>
  </si>
  <si>
    <t>Too general paper</t>
  </si>
  <si>
    <r>
      <t>ＷＯＣ４</t>
    </r>
    <r>
      <rPr>
        <sz val="10"/>
        <rFont val="Arial"/>
        <family val="2"/>
      </rPr>
      <t xml:space="preserve"> or PGCB?</t>
    </r>
  </si>
  <si>
    <t>report is better to be reviewed in WOC3</t>
  </si>
  <si>
    <t>Algeria Sonatrachs  
not in the scope of the woc5</t>
  </si>
  <si>
    <t>Transmission of gas</t>
  </si>
  <si>
    <t>Can be interesting for WOC1 to listen to Sonatrach plans</t>
  </si>
  <si>
    <t>WOC1?</t>
  </si>
  <si>
    <t>Quwait   not in the scope of the woc5</t>
  </si>
  <si>
    <t>Not for WOC 5</t>
  </si>
  <si>
    <t>Iran        not in the scope of the woc5</t>
  </si>
  <si>
    <t>PGCD? Or  WOC1</t>
  </si>
  <si>
    <t xml:space="preserve">France  not in the scope of the woc5
 Ethane Production </t>
  </si>
  <si>
    <t xml:space="preserve">not for WOC 5 </t>
  </si>
  <si>
    <t>WOC3?</t>
  </si>
  <si>
    <t>PGCB?</t>
  </si>
  <si>
    <t>Iran petropras    not in the scope of the woc5</t>
  </si>
  <si>
    <t>Not very clear paper, perhaps WOC1?</t>
  </si>
  <si>
    <t>WOC3</t>
  </si>
  <si>
    <t>Russia  not in the scope of the woc5 
Vinigas C2for calorificajustment</t>
  </si>
  <si>
    <t>not for WOC 5</t>
  </si>
  <si>
    <t>About production of gas, WOC1?</t>
  </si>
  <si>
    <t>exellent</t>
  </si>
  <si>
    <t>interesting experiment</t>
  </si>
  <si>
    <t>not in the scope of the woc5</t>
  </si>
  <si>
    <t>not in the focus of SG5.2</t>
  </si>
  <si>
    <t>not in the scope of the woc6</t>
  </si>
  <si>
    <t>innovative development</t>
  </si>
  <si>
    <t>to SG5.1 ?</t>
  </si>
  <si>
    <t>not enough information. compare to other biogas subjects rightly to pull a comparison (if Internationally which biogas subjects still come from Japan?)</t>
  </si>
  <si>
    <t>very good</t>
  </si>
  <si>
    <t>in focus</t>
  </si>
  <si>
    <t>excellent</t>
  </si>
  <si>
    <t>Fuel Cell strategie of japan (special)</t>
  </si>
  <si>
    <t>SG5.1</t>
  </si>
  <si>
    <t>interesting development</t>
  </si>
  <si>
    <t>Out of scope</t>
  </si>
  <si>
    <t>innovative combination of technologies</t>
  </si>
  <si>
    <t>ORAL somewhere</t>
  </si>
  <si>
    <t>?</t>
  </si>
  <si>
    <t>Error in download, title is looks interested</t>
  </si>
  <si>
    <t xml:space="preserve">interesting approach </t>
  </si>
  <si>
    <t>What ?????</t>
  </si>
  <si>
    <t>poor quality of abstract, special issue</t>
  </si>
  <si>
    <t>special german regulation</t>
  </si>
  <si>
    <t xml:space="preserve">excellent </t>
  </si>
  <si>
    <t>not in the scope</t>
  </si>
  <si>
    <t>poor quality of abstract, little information content</t>
  </si>
  <si>
    <t>model…not very convincing abstract</t>
  </si>
  <si>
    <t>excellent concept, but this is SG5.1</t>
  </si>
  <si>
    <t>Gas as stock feed not in scope… India --&gt; PGC C</t>
  </si>
  <si>
    <t>a lot of information about india but not specific enough</t>
  </si>
  <si>
    <t>PGCB</t>
  </si>
  <si>
    <t>Error in download</t>
  </si>
  <si>
    <t>PRODUCING COMPRESSED NATURAL GAS FOR NATURAL GAS VEHICLES BY ALTERNATIVE AND TRABDITINAL WAYS</t>
  </si>
  <si>
    <t>Good</t>
  </si>
  <si>
    <t>Excellent</t>
  </si>
  <si>
    <t>Very Good</t>
  </si>
  <si>
    <t>Good:go to SG5-1</t>
  </si>
  <si>
    <t>Not SG5-2</t>
  </si>
  <si>
    <t>Expert Forum?</t>
  </si>
  <si>
    <t>PGC</t>
  </si>
  <si>
    <t>Overall comments</t>
  </si>
  <si>
    <t>ＷＯＣ４ or PGCB?</t>
  </si>
  <si>
    <t>Poster (P) or Oral (O)</t>
  </si>
  <si>
    <t xml:space="preserve">Poster (P) </t>
  </si>
  <si>
    <t>Best practise</t>
  </si>
  <si>
    <t>O / Roundtable</t>
  </si>
  <si>
    <t>Poster (P)</t>
  </si>
  <si>
    <t>academic</t>
  </si>
  <si>
    <t>poster</t>
  </si>
  <si>
    <t>interesting</t>
  </si>
  <si>
    <t>oral speech</t>
  </si>
  <si>
    <t>excellent, oral speech</t>
  </si>
  <si>
    <t>too chemical theory</t>
  </si>
  <si>
    <t>too commercial</t>
  </si>
  <si>
    <t>not WOC 5.1</t>
  </si>
  <si>
    <t>theory</t>
  </si>
  <si>
    <t>Total score / number of expert</t>
  </si>
  <si>
    <t>WOC4</t>
  </si>
  <si>
    <t>PGCC</t>
  </si>
  <si>
    <t>Reallocation</t>
  </si>
  <si>
    <t>Original SG in charge</t>
  </si>
  <si>
    <t>PAPER Nr</t>
  </si>
  <si>
    <t>paper reallocated</t>
  </si>
  <si>
    <t>Proposal for WGC</t>
  </si>
  <si>
    <t>Session 5.3</t>
  </si>
  <si>
    <t>Session 5.2</t>
  </si>
  <si>
    <t>Session 5.1</t>
  </si>
  <si>
    <t>rejected (score)</t>
  </si>
  <si>
    <t>Session 5.2 or 5.1</t>
  </si>
  <si>
    <t>sesion mchp</t>
  </si>
  <si>
    <t>session mchp or sg5.2</t>
  </si>
  <si>
    <t>Session Renewable</t>
  </si>
  <si>
    <t>???</t>
  </si>
  <si>
    <t>PROBLEMS &amp; SOLUTIONS FACED DURING THE USAGE OF NATURAL GAS IN THE STONE BAKERY - (Yetik A, Turkey)</t>
  </si>
  <si>
    <t>THERMAL REHABILITATION NECESSITY TO DECREASE GREENHOUSE EMISSIONS; A. Alper KAVÇAKAR, Mehmet Akif ILHAN, Selim SATOGLU  ISTANBUL GAS DISTRIBUTION CO. INC. (IGDAS); Turkey</t>
  </si>
  <si>
    <t xml:space="preserve">PARTIAL COMBUSTION OF NATURAL GAS TO PRODUCE A CARBURIZING ATMOSPHERE FOR SURFACE TREATMENT OF STEEL  </t>
  </si>
  <si>
    <t>New papers allocated to us</t>
  </si>
  <si>
    <t>PAPERS REALLOCATED TO OTHER COM.</t>
  </si>
  <si>
    <t>PAPERS REJECTED????.</t>
  </si>
  <si>
    <t>PAPERS FOR THE SESSION mCHP</t>
  </si>
  <si>
    <t xml:space="preserve">PAPERS FOR THE SESSION 5.1 </t>
  </si>
  <si>
    <t xml:space="preserve">PAPERS FOR THE SESSION 5.2 </t>
  </si>
  <si>
    <t xml:space="preserve">PAPERS FOR THE SESSION 5.3 </t>
  </si>
  <si>
    <t>PAPERS FOR THE SESSION RENEWABLE</t>
  </si>
  <si>
    <t>PAPERS FOR THE SESSION to be identified</t>
  </si>
  <si>
    <t>NEW PAPERS reallocated to us</t>
  </si>
  <si>
    <t>Oral + stay to round table</t>
  </si>
  <si>
    <t>SBY</t>
  </si>
  <si>
    <t>MOVE to RE as poster</t>
  </si>
  <si>
    <t>Oral ? /12 or 14</t>
  </si>
  <si>
    <t>oral?</t>
  </si>
  <si>
    <t xml:space="preserve">oral </t>
  </si>
  <si>
    <t>rejected</t>
  </si>
  <si>
    <t>poster in 5.2</t>
  </si>
  <si>
    <t>oral in 5.2</t>
  </si>
  <si>
    <t>poster in mchp</t>
  </si>
  <si>
    <t>poster in 5.1</t>
  </si>
  <si>
    <t>SBY in 5.2</t>
  </si>
  <si>
    <t>SBY in 5.1</t>
  </si>
  <si>
    <t>Rank</t>
  </si>
  <si>
    <t>Oral1
State of the art CHP</t>
  </si>
  <si>
    <t>Poster2
State of the art
Regenetive Burner</t>
  </si>
  <si>
    <t>Poster3
State of the art
CHP</t>
  </si>
  <si>
    <t xml:space="preserve"> Roundtable2
Energy Saving</t>
  </si>
  <si>
    <t>Oral2
Standardization</t>
  </si>
  <si>
    <t>Reject</t>
  </si>
  <si>
    <t>Poster1 
Combustion</t>
  </si>
  <si>
    <t>Oral3
State of the art
Flame less combustion</t>
  </si>
  <si>
    <t>Poster4
State of the art
Oxy-Fuel combustion</t>
  </si>
  <si>
    <t xml:space="preserve"> Roundtable1
RUE in Russia</t>
  </si>
  <si>
    <t xml:space="preserve"> Roundtable3
RUE in Russia</t>
  </si>
  <si>
    <t>Poster5
State of the art
renewable</t>
  </si>
  <si>
    <t>Oral4
Gas saving Policy &amp;Price</t>
  </si>
  <si>
    <t>Poster6
Energy Saving</t>
  </si>
  <si>
    <t>Tatsuo K&amp;
Shojiro.O</t>
  </si>
  <si>
    <t>SBY Poster in 5.1</t>
  </si>
  <si>
    <t xml:space="preserve"> RoundtableSG5.1
Combined No71</t>
  </si>
  <si>
    <t>poster</t>
  </si>
  <si>
    <t>posterinSG5.1 
Renewable &amp; Gascooling</t>
  </si>
  <si>
    <t>poster7  
Renewable &amp; Gascooling</t>
  </si>
  <si>
    <t>No Paper</t>
  </si>
  <si>
    <t>No paper</t>
  </si>
  <si>
    <t>Egidio.A
ENI Italy</t>
  </si>
  <si>
    <t>Rozi.M
Gas Malaysia</t>
  </si>
  <si>
    <t xml:space="preserve"> Roundtable5
CHP</t>
  </si>
  <si>
    <t xml:space="preserve"> Roundtable6
CHP&amp;Cooling</t>
  </si>
  <si>
    <t>Invited</t>
  </si>
  <si>
    <t xml:space="preserve"> Roundtable4
Renewable
Combined No18</t>
  </si>
  <si>
    <t xml:space="preserve"> Roundtable4
Renewable
Combined No71</t>
  </si>
  <si>
    <t xml:space="preserve">DEVELOPMENT OF TECHNOLOGY FOR ULTRA HIGH-EFFICIENCY NATURAL GAS ENGINE COMBINED SYSTEM </t>
  </si>
  <si>
    <t>FLAMELESS OXY-FGR : AN ENERGY EFFICIENT COMBUSTION CONCEPT THAT COMPLIES WITH ENVIRONMENTAL REGULATION AND OFFERS DIRECT CO2 CAPTURE SOLUTION FOR EXISTING AND NEW GAS FURNACES</t>
  </si>
  <si>
    <t>PRACTICABLE WAYS OF IMPROVING EFFECTIVENESS OF NATURAL GAS UTILIZATION IN RUSSIA: EFFICIENT ENERGY TECHNOLOGIES AND PROJECTS</t>
  </si>
  <si>
    <t>SG5.2 &amp; MCHP</t>
  </si>
  <si>
    <t>Final decision after the meeting</t>
  </si>
  <si>
    <t>remark</t>
  </si>
  <si>
    <t>poster1</t>
  </si>
  <si>
    <t>Poster2</t>
  </si>
  <si>
    <t>Oral +RT</t>
  </si>
  <si>
    <t>Poster SBY 2</t>
  </si>
  <si>
    <t>poster7</t>
  </si>
  <si>
    <t>Poster3</t>
  </si>
  <si>
    <t>Poster5</t>
  </si>
  <si>
    <t>poster8</t>
  </si>
  <si>
    <r>
      <t xml:space="preserve">Poster6 </t>
    </r>
    <r>
      <rPr>
        <b/>
        <sz val="6"/>
        <color indexed="10"/>
        <rFont val="Arial"/>
        <family val="2"/>
      </rPr>
      <t>/Sby for oral</t>
    </r>
  </si>
  <si>
    <t>SBY for oral</t>
  </si>
  <si>
    <t>Poster SBY 1</t>
  </si>
  <si>
    <t>poster4</t>
  </si>
  <si>
    <t>Poster SBY 3</t>
  </si>
  <si>
    <t>PRODUCING COMPRESSED NATURAL GAS FOR NATURAL GAS VEHICLES BY ALTERNATIVE AND TRADITIONAL WAYS</t>
  </si>
</sst>
</file>

<file path=xl/styles.xml><?xml version="1.0" encoding="utf-8"?>
<styleSheet xmlns="http://schemas.openxmlformats.org/spreadsheetml/2006/main">
  <numFmts count="40">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quot;\&quot;* #,##0.00_ ;_ &quot;\&quot;* \-#,##0.00_ ;_ &quot;\&quot;* &quot;-&quot;??_ ;_ @_ "/>
    <numFmt numFmtId="170" formatCode="\$#,##0_);\(\$#,##0\)"/>
    <numFmt numFmtId="171" formatCode="\$#,##0_);[Red]\(\$#,##0\)"/>
    <numFmt numFmtId="172" formatCode="\$#,##0.00_);\(\$#,##0.00\)"/>
    <numFmt numFmtId="173" formatCode="\$#,##0.00_);[Red]\(\$#,##0.00\)"/>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quot;Ja&quot;;&quot;Ja&quot;;&quot;Nej&quot;"/>
    <numFmt numFmtId="183" formatCode="&quot;Sand&quot;;&quot;Sand&quot;;&quot;Falsk&quot;"/>
    <numFmt numFmtId="184" formatCode="&quot;Til&quot;;&quot;Til&quot;;&quot;Fra&quot;"/>
    <numFmt numFmtId="185" formatCode="[$€-2]\ #.##000_);[Red]\([$€-2]\ #.##000\)"/>
    <numFmt numFmtId="186" formatCode="0.0000000000"/>
    <numFmt numFmtId="187" formatCode="0.00000000000"/>
    <numFmt numFmtId="188" formatCode="0.000000000"/>
    <numFmt numFmtId="189" formatCode="0.00000000"/>
    <numFmt numFmtId="190" formatCode="0.0000000"/>
    <numFmt numFmtId="191" formatCode="0.000000"/>
    <numFmt numFmtId="192" formatCode="0.00000"/>
    <numFmt numFmtId="193" formatCode="0.0000"/>
    <numFmt numFmtId="194" formatCode="0.000"/>
    <numFmt numFmtId="195" formatCode="0.0"/>
  </numFmts>
  <fonts count="57">
    <font>
      <sz val="10"/>
      <name val="Arial"/>
      <family val="2"/>
    </font>
    <font>
      <b/>
      <sz val="10"/>
      <color indexed="8"/>
      <name val="Arial"/>
      <family val="2"/>
    </font>
    <font>
      <u val="single"/>
      <sz val="10"/>
      <color indexed="12"/>
      <name val="Arial"/>
      <family val="2"/>
    </font>
    <font>
      <sz val="8"/>
      <color indexed="8"/>
      <name val="Arial"/>
      <family val="2"/>
    </font>
    <font>
      <b/>
      <sz val="8"/>
      <color indexed="10"/>
      <name val="Arial"/>
      <family val="2"/>
    </font>
    <font>
      <u val="single"/>
      <sz val="10"/>
      <color indexed="36"/>
      <name val="Arial"/>
      <family val="2"/>
    </font>
    <font>
      <b/>
      <sz val="8"/>
      <color indexed="8"/>
      <name val="Arial"/>
      <family val="2"/>
    </font>
    <font>
      <u val="single"/>
      <sz val="8"/>
      <color indexed="12"/>
      <name val="Arial"/>
      <family val="2"/>
    </font>
    <font>
      <sz val="8"/>
      <name val="Arial"/>
      <family val="2"/>
    </font>
    <font>
      <sz val="10"/>
      <color indexed="12"/>
      <name val="Arial"/>
      <family val="2"/>
    </font>
    <font>
      <sz val="10"/>
      <color indexed="8"/>
      <name val="ＭＳ Ｐゴシック"/>
      <family val="3"/>
    </font>
    <font>
      <sz val="10"/>
      <color indexed="8"/>
      <name val="Arial"/>
      <family val="2"/>
    </font>
    <font>
      <sz val="10"/>
      <color indexed="10"/>
      <name val="Arial"/>
      <family val="2"/>
    </font>
    <font>
      <sz val="12"/>
      <color indexed="8"/>
      <name val="Arial"/>
      <family val="2"/>
    </font>
    <font>
      <b/>
      <sz val="9"/>
      <name val="ＭＳ Ｐゴシック"/>
      <family val="3"/>
    </font>
    <font>
      <sz val="9"/>
      <name val="ＭＳ Ｐゴシック"/>
      <family val="3"/>
    </font>
    <font>
      <b/>
      <sz val="12"/>
      <color indexed="8"/>
      <name val="Arial"/>
      <family val="2"/>
    </font>
    <font>
      <b/>
      <sz val="10"/>
      <name val="Arial"/>
      <family val="2"/>
    </font>
    <font>
      <b/>
      <sz val="8"/>
      <name val="Arial"/>
      <family val="2"/>
    </font>
    <font>
      <b/>
      <sz val="9"/>
      <name val="Arial"/>
      <family val="2"/>
    </font>
    <font>
      <sz val="8"/>
      <color indexed="18"/>
      <name val="Arial"/>
      <family val="2"/>
    </font>
    <font>
      <b/>
      <sz val="12"/>
      <name val="Arial"/>
      <family val="2"/>
    </font>
    <font>
      <b/>
      <sz val="8"/>
      <color indexed="12"/>
      <name val="Arial"/>
      <family val="2"/>
    </font>
    <font>
      <b/>
      <sz val="8"/>
      <color indexed="17"/>
      <name val="Arial"/>
      <family val="2"/>
    </font>
    <font>
      <b/>
      <sz val="10"/>
      <color indexed="10"/>
      <name val="Arial"/>
      <family val="2"/>
    </font>
    <font>
      <sz val="10"/>
      <color indexed="9"/>
      <name val="Arial"/>
      <family val="2"/>
    </font>
    <font>
      <b/>
      <sz val="10"/>
      <color indexed="52"/>
      <name val="Arial"/>
      <family val="2"/>
    </font>
    <font>
      <i/>
      <sz val="10"/>
      <color indexed="23"/>
      <name val="Arial"/>
      <family val="2"/>
    </font>
    <font>
      <sz val="10"/>
      <color indexed="17"/>
      <name val="Arial"/>
      <family val="2"/>
    </font>
    <font>
      <sz val="10"/>
      <color indexed="62"/>
      <name val="Arial"/>
      <family val="2"/>
    </font>
    <font>
      <b/>
      <sz val="10"/>
      <color indexed="9"/>
      <name val="Arial"/>
      <family val="2"/>
    </font>
    <font>
      <sz val="10"/>
      <color indexed="60"/>
      <name val="Arial"/>
      <family val="2"/>
    </font>
    <font>
      <b/>
      <sz val="10"/>
      <color indexed="63"/>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8"/>
      <color indexed="56"/>
      <name val="Cambria"/>
      <family val="2"/>
    </font>
    <font>
      <sz val="10"/>
      <color indexed="20"/>
      <name val="Arial"/>
      <family val="2"/>
    </font>
    <font>
      <b/>
      <sz val="6"/>
      <color indexed="10"/>
      <name val="Arial"/>
      <family val="2"/>
    </font>
    <font>
      <sz val="10"/>
      <color theme="1"/>
      <name val="Arial"/>
      <family val="2"/>
    </font>
    <font>
      <sz val="10"/>
      <color theme="0"/>
      <name val="Arial"/>
      <family val="2"/>
    </font>
    <font>
      <sz val="10"/>
      <color rgb="FFFF0000"/>
      <name val="Arial"/>
      <family val="2"/>
    </font>
    <font>
      <b/>
      <sz val="10"/>
      <color rgb="FFFA7D00"/>
      <name val="Arial"/>
      <family val="2"/>
    </font>
    <font>
      <i/>
      <sz val="10"/>
      <color rgb="FF7F7F7F"/>
      <name val="Arial"/>
      <family val="2"/>
    </font>
    <font>
      <sz val="10"/>
      <color rgb="FF006100"/>
      <name val="Arial"/>
      <family val="2"/>
    </font>
    <font>
      <sz val="10"/>
      <color rgb="FF3F3F76"/>
      <name val="Arial"/>
      <family val="2"/>
    </font>
    <font>
      <b/>
      <sz val="10"/>
      <color theme="0"/>
      <name val="Arial"/>
      <family val="2"/>
    </font>
    <font>
      <sz val="10"/>
      <color rgb="FF9C6500"/>
      <name val="Arial"/>
      <family val="2"/>
    </font>
    <font>
      <b/>
      <sz val="10"/>
      <color rgb="FF3F3F3F"/>
      <name val="Arial"/>
      <family val="2"/>
    </font>
    <font>
      <b/>
      <sz val="15"/>
      <color theme="3"/>
      <name val="Arial"/>
      <family val="2"/>
    </font>
    <font>
      <b/>
      <sz val="13"/>
      <color theme="3"/>
      <name val="Arial"/>
      <family val="2"/>
    </font>
    <font>
      <b/>
      <sz val="11"/>
      <color theme="3"/>
      <name val="Arial"/>
      <family val="2"/>
    </font>
    <font>
      <sz val="10"/>
      <color rgb="FFFA7D00"/>
      <name val="Arial"/>
      <family val="2"/>
    </font>
    <font>
      <b/>
      <sz val="18"/>
      <color theme="3"/>
      <name val="Cambria"/>
      <family val="2"/>
    </font>
    <font>
      <b/>
      <sz val="10"/>
      <color theme="1"/>
      <name val="Arial"/>
      <family val="2"/>
    </font>
    <font>
      <sz val="10"/>
      <color rgb="FF9C0006"/>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9"/>
        <bgColor indexed="64"/>
      </patternFill>
    </fill>
    <fill>
      <patternFill patternType="solid">
        <fgColor indexed="45"/>
        <bgColor indexed="64"/>
      </patternFill>
    </fill>
    <fill>
      <patternFill patternType="solid">
        <fgColor indexed="57"/>
        <bgColor indexed="64"/>
      </patternFill>
    </fill>
    <fill>
      <patternFill patternType="solid">
        <fgColor indexed="43"/>
        <bgColor indexed="64"/>
      </patternFill>
    </fill>
    <fill>
      <patternFill patternType="solid">
        <fgColor indexed="27"/>
        <bgColor indexed="64"/>
      </patternFill>
    </fill>
    <fill>
      <patternFill patternType="solid">
        <fgColor indexed="42"/>
        <bgColor indexed="64"/>
      </patternFill>
    </fill>
    <fill>
      <patternFill patternType="solid">
        <fgColor indexed="14"/>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
      <patternFill patternType="solid">
        <fgColor indexed="10"/>
        <bgColor indexed="64"/>
      </patternFill>
    </fill>
    <fill>
      <patternFill patternType="solid">
        <fgColor indexed="52"/>
        <bgColor indexed="64"/>
      </patternFill>
    </fill>
    <fill>
      <patternFill patternType="solid">
        <fgColor indexed="47"/>
        <bgColor indexed="64"/>
      </patternFill>
    </fill>
    <fill>
      <patternFill patternType="solid">
        <fgColor indexed="49"/>
        <bgColor indexed="64"/>
      </patternFill>
    </fill>
    <fill>
      <patternFill patternType="solid">
        <fgColor indexed="26"/>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0" applyNumberFormat="0" applyFill="0" applyBorder="0" applyAlignment="0" applyProtection="0"/>
    <xf numFmtId="178" fontId="0" fillId="0" borderId="0" applyFont="0" applyFill="0" applyBorder="0" applyAlignment="0" applyProtection="0"/>
    <xf numFmtId="0" fontId="0" fillId="20" borderId="1" applyNumberFormat="0" applyFont="0" applyAlignment="0" applyProtection="0"/>
    <xf numFmtId="0" fontId="43" fillId="21" borderId="2" applyNumberFormat="0" applyAlignment="0" applyProtection="0"/>
    <xf numFmtId="0" fontId="5"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2" fillId="0" borderId="0" applyNumberFormat="0" applyFill="0" applyBorder="0" applyAlignment="0" applyProtection="0"/>
    <xf numFmtId="0" fontId="46" fillId="23" borderId="2" applyNumberFormat="0" applyAlignment="0" applyProtection="0"/>
    <xf numFmtId="0" fontId="47" fillId="24" borderId="3" applyNumberFormat="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8" fillId="31" borderId="0" applyNumberFormat="0" applyBorder="0" applyAlignment="0" applyProtection="0"/>
    <xf numFmtId="0" fontId="49" fillId="21" borderId="4" applyNumberFormat="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9" fontId="0" fillId="0" borderId="0" applyFont="0" applyFill="0" applyBorder="0" applyAlignment="0" applyProtection="0"/>
    <xf numFmtId="0" fontId="53"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2" borderId="0" applyNumberFormat="0" applyBorder="0" applyAlignment="0" applyProtection="0"/>
    <xf numFmtId="180" fontId="0" fillId="0" borderId="0" applyFont="0" applyFill="0" applyBorder="0" applyAlignment="0" applyProtection="0"/>
  </cellStyleXfs>
  <cellXfs count="119">
    <xf numFmtId="0" fontId="0" fillId="0" borderId="0" xfId="0" applyAlignment="1">
      <alignment/>
    </xf>
    <xf numFmtId="0" fontId="1" fillId="0" borderId="0" xfId="0" applyFont="1" applyAlignment="1">
      <alignment horizontal="center" wrapText="1"/>
    </xf>
    <xf numFmtId="0" fontId="3" fillId="33" borderId="0" xfId="0" applyFont="1" applyFill="1" applyAlignment="1">
      <alignment vertical="top" wrapText="1"/>
    </xf>
    <xf numFmtId="0" fontId="4" fillId="33" borderId="0" xfId="0" applyFont="1" applyFill="1" applyAlignment="1">
      <alignment vertical="top" wrapText="1"/>
    </xf>
    <xf numFmtId="0" fontId="8" fillId="0" borderId="0" xfId="0" applyFont="1" applyAlignment="1">
      <alignment/>
    </xf>
    <xf numFmtId="0" fontId="1" fillId="0" borderId="10" xfId="0" applyFont="1" applyBorder="1" applyAlignment="1">
      <alignment/>
    </xf>
    <xf numFmtId="0" fontId="0" fillId="34" borderId="11" xfId="0" applyFill="1" applyBorder="1" applyAlignment="1">
      <alignment vertical="top"/>
    </xf>
    <xf numFmtId="0" fontId="0" fillId="34" borderId="11" xfId="0" applyFill="1" applyBorder="1" applyAlignment="1">
      <alignment vertical="top" wrapText="1"/>
    </xf>
    <xf numFmtId="0" fontId="0" fillId="34" borderId="0" xfId="0" applyFill="1" applyAlignment="1">
      <alignment/>
    </xf>
    <xf numFmtId="0" fontId="0" fillId="34" borderId="12" xfId="0" applyFill="1" applyBorder="1" applyAlignment="1">
      <alignment/>
    </xf>
    <xf numFmtId="0" fontId="0" fillId="35" borderId="11" xfId="0" applyFill="1" applyBorder="1" applyAlignment="1">
      <alignment vertical="top"/>
    </xf>
    <xf numFmtId="0" fontId="0" fillId="35" borderId="11" xfId="0" applyFill="1" applyBorder="1" applyAlignment="1">
      <alignment vertical="top" wrapText="1"/>
    </xf>
    <xf numFmtId="0" fontId="0" fillId="35" borderId="12" xfId="0" applyFill="1" applyBorder="1" applyAlignment="1">
      <alignment/>
    </xf>
    <xf numFmtId="0" fontId="0" fillId="35" borderId="0" xfId="0" applyFill="1" applyAlignment="1">
      <alignment/>
    </xf>
    <xf numFmtId="0" fontId="0" fillId="36" borderId="11" xfId="0" applyFill="1" applyBorder="1" applyAlignment="1">
      <alignment vertical="top"/>
    </xf>
    <xf numFmtId="0" fontId="0" fillId="36" borderId="11" xfId="0" applyFill="1" applyBorder="1" applyAlignment="1">
      <alignment vertical="top" wrapText="1"/>
    </xf>
    <xf numFmtId="0" fontId="0" fillId="36" borderId="12" xfId="0" applyFill="1" applyBorder="1" applyAlignment="1">
      <alignment/>
    </xf>
    <xf numFmtId="0" fontId="0" fillId="36" borderId="0" xfId="0" applyFill="1" applyAlignment="1">
      <alignment/>
    </xf>
    <xf numFmtId="0" fontId="11" fillId="36" borderId="11" xfId="0" applyFont="1" applyFill="1" applyBorder="1" applyAlignment="1">
      <alignment vertical="top" wrapText="1"/>
    </xf>
    <xf numFmtId="0" fontId="0" fillId="37" borderId="11" xfId="0" applyFill="1" applyBorder="1" applyAlignment="1">
      <alignment vertical="top"/>
    </xf>
    <xf numFmtId="0" fontId="0" fillId="37" borderId="11" xfId="0" applyFill="1" applyBorder="1" applyAlignment="1">
      <alignment vertical="top" wrapText="1"/>
    </xf>
    <xf numFmtId="0" fontId="0" fillId="37" borderId="12" xfId="0" applyFill="1" applyBorder="1" applyAlignment="1">
      <alignment/>
    </xf>
    <xf numFmtId="0" fontId="0" fillId="37" borderId="0" xfId="0" applyFill="1" applyAlignment="1">
      <alignment/>
    </xf>
    <xf numFmtId="0" fontId="0" fillId="38" borderId="12" xfId="0" applyFill="1" applyBorder="1" applyAlignment="1">
      <alignment/>
    </xf>
    <xf numFmtId="0" fontId="0" fillId="38" borderId="0" xfId="0" applyFill="1" applyAlignment="1">
      <alignment/>
    </xf>
    <xf numFmtId="0" fontId="0" fillId="0" borderId="11" xfId="0" applyBorder="1" applyAlignment="1">
      <alignment vertical="top"/>
    </xf>
    <xf numFmtId="0" fontId="0" fillId="0" borderId="11" xfId="0" applyBorder="1" applyAlignment="1">
      <alignment vertical="top" wrapText="1"/>
    </xf>
    <xf numFmtId="0" fontId="0" fillId="0" borderId="12" xfId="0" applyBorder="1" applyAlignment="1">
      <alignment/>
    </xf>
    <xf numFmtId="0" fontId="11" fillId="0" borderId="11" xfId="0" applyFont="1" applyBorder="1" applyAlignment="1">
      <alignment horizontal="justify" vertical="top"/>
    </xf>
    <xf numFmtId="0" fontId="13" fillId="0" borderId="11" xfId="0" applyFont="1" applyBorder="1" applyAlignment="1">
      <alignment vertical="top"/>
    </xf>
    <xf numFmtId="0" fontId="0" fillId="0" borderId="13" xfId="0" applyBorder="1" applyAlignment="1">
      <alignment/>
    </xf>
    <xf numFmtId="0" fontId="3" fillId="0" borderId="0" xfId="0" applyFont="1" applyAlignment="1">
      <alignment/>
    </xf>
    <xf numFmtId="0" fontId="0" fillId="0" borderId="14" xfId="0" applyBorder="1" applyAlignment="1">
      <alignment/>
    </xf>
    <xf numFmtId="0" fontId="0" fillId="0" borderId="0" xfId="0" applyAlignment="1">
      <alignment vertical="top"/>
    </xf>
    <xf numFmtId="0" fontId="8" fillId="0" borderId="0" xfId="0" applyFont="1" applyAlignment="1">
      <alignment vertical="top"/>
    </xf>
    <xf numFmtId="0" fontId="0" fillId="0" borderId="0" xfId="0" applyFont="1" applyAlignment="1">
      <alignment wrapText="1"/>
    </xf>
    <xf numFmtId="0" fontId="0" fillId="0" borderId="0" xfId="0" applyFont="1" applyAlignment="1">
      <alignment horizontal="right" wrapText="1"/>
    </xf>
    <xf numFmtId="0" fontId="6" fillId="0" borderId="0" xfId="0" applyFont="1" applyAlignment="1">
      <alignment vertical="top" wrapText="1"/>
    </xf>
    <xf numFmtId="0" fontId="1" fillId="0" borderId="0" xfId="0" applyFont="1" applyAlignment="1">
      <alignment vertical="top" wrapText="1"/>
    </xf>
    <xf numFmtId="0" fontId="1" fillId="0" borderId="0" xfId="0" applyFont="1" applyAlignment="1">
      <alignment horizontal="center" vertical="top" wrapText="1"/>
    </xf>
    <xf numFmtId="0" fontId="0" fillId="0" borderId="15" xfId="0" applyBorder="1" applyAlignment="1">
      <alignment/>
    </xf>
    <xf numFmtId="0" fontId="0" fillId="36" borderId="15" xfId="0" applyFill="1" applyBorder="1" applyAlignment="1">
      <alignment/>
    </xf>
    <xf numFmtId="0" fontId="0" fillId="37" borderId="15" xfId="0" applyFill="1" applyBorder="1" applyAlignment="1">
      <alignment/>
    </xf>
    <xf numFmtId="0" fontId="0" fillId="34" borderId="15" xfId="0" applyFill="1" applyBorder="1" applyAlignment="1">
      <alignment/>
    </xf>
    <xf numFmtId="0" fontId="0" fillId="0" borderId="16" xfId="0" applyBorder="1" applyAlignment="1">
      <alignment/>
    </xf>
    <xf numFmtId="0" fontId="7" fillId="33" borderId="11" xfId="42" applyFont="1" applyFill="1" applyBorder="1" applyAlignment="1" applyProtection="1">
      <alignment vertical="top" wrapText="1"/>
      <protection/>
    </xf>
    <xf numFmtId="0" fontId="3" fillId="33" borderId="11" xfId="0" applyFont="1" applyFill="1" applyBorder="1" applyAlignment="1">
      <alignment vertical="top" wrapText="1"/>
    </xf>
    <xf numFmtId="0" fontId="4" fillId="33" borderId="11" xfId="0" applyFont="1" applyFill="1" applyBorder="1" applyAlignment="1">
      <alignment vertical="top" wrapText="1"/>
    </xf>
    <xf numFmtId="0" fontId="11" fillId="0" borderId="11" xfId="0" applyFont="1" applyBorder="1" applyAlignment="1">
      <alignment vertical="top"/>
    </xf>
    <xf numFmtId="0" fontId="12" fillId="36" borderId="11" xfId="0" applyFont="1" applyFill="1" applyBorder="1" applyAlignment="1">
      <alignment vertical="top"/>
    </xf>
    <xf numFmtId="0" fontId="0" fillId="36" borderId="11" xfId="0" applyFill="1" applyBorder="1" applyAlignment="1">
      <alignment wrapText="1"/>
    </xf>
    <xf numFmtId="0" fontId="11" fillId="36" borderId="11" xfId="0" applyFont="1" applyFill="1" applyBorder="1" applyAlignment="1">
      <alignment vertical="top"/>
    </xf>
    <xf numFmtId="0" fontId="9" fillId="37" borderId="11" xfId="0" applyFont="1" applyFill="1" applyBorder="1" applyAlignment="1">
      <alignment vertical="top"/>
    </xf>
    <xf numFmtId="0" fontId="10" fillId="37" borderId="11" xfId="0" applyFont="1" applyFill="1" applyBorder="1" applyAlignment="1">
      <alignment vertical="top" wrapText="1"/>
    </xf>
    <xf numFmtId="0" fontId="10" fillId="35" borderId="11" xfId="0" applyFont="1" applyFill="1" applyBorder="1" applyAlignment="1">
      <alignment vertical="top"/>
    </xf>
    <xf numFmtId="0" fontId="10" fillId="36" borderId="11" xfId="0" applyFont="1" applyFill="1" applyBorder="1" applyAlignment="1">
      <alignment vertical="top" wrapText="1"/>
    </xf>
    <xf numFmtId="0" fontId="9" fillId="34" borderId="11" xfId="0" applyFont="1" applyFill="1" applyBorder="1" applyAlignment="1">
      <alignment vertical="top"/>
    </xf>
    <xf numFmtId="0" fontId="10" fillId="34" borderId="11" xfId="0" applyFont="1" applyFill="1" applyBorder="1" applyAlignment="1">
      <alignment vertical="top" wrapText="1"/>
    </xf>
    <xf numFmtId="0" fontId="10" fillId="0" borderId="11" xfId="0" applyFont="1" applyBorder="1" applyAlignment="1">
      <alignment vertical="top" wrapText="1"/>
    </xf>
    <xf numFmtId="0" fontId="10" fillId="34" borderId="11" xfId="0" applyFont="1" applyFill="1" applyBorder="1" applyAlignment="1">
      <alignment vertical="top"/>
    </xf>
    <xf numFmtId="0" fontId="10" fillId="0" borderId="11" xfId="0" applyFont="1" applyBorder="1" applyAlignment="1">
      <alignment vertical="top"/>
    </xf>
    <xf numFmtId="0" fontId="0" fillId="0" borderId="11" xfId="0" applyFont="1" applyBorder="1" applyAlignment="1">
      <alignment vertical="top"/>
    </xf>
    <xf numFmtId="0" fontId="11" fillId="0" borderId="11" xfId="0" applyFont="1" applyBorder="1" applyAlignment="1">
      <alignment vertical="top" wrapText="1"/>
    </xf>
    <xf numFmtId="0" fontId="11" fillId="37" borderId="11" xfId="0" applyFont="1" applyFill="1" applyBorder="1" applyAlignment="1">
      <alignment vertical="top" wrapText="1"/>
    </xf>
    <xf numFmtId="0" fontId="11" fillId="34" borderId="11" xfId="0" applyFont="1" applyFill="1" applyBorder="1" applyAlignment="1">
      <alignment vertical="top" wrapText="1"/>
    </xf>
    <xf numFmtId="0" fontId="0" fillId="36" borderId="11" xfId="0" applyFill="1" applyBorder="1" applyAlignment="1">
      <alignment/>
    </xf>
    <xf numFmtId="0" fontId="0" fillId="39" borderId="11" xfId="0" applyFill="1" applyBorder="1" applyAlignment="1">
      <alignment/>
    </xf>
    <xf numFmtId="0" fontId="0" fillId="0" borderId="11" xfId="0" applyBorder="1" applyAlignment="1">
      <alignment/>
    </xf>
    <xf numFmtId="0" fontId="8" fillId="0" borderId="11" xfId="0" applyFont="1" applyBorder="1" applyAlignment="1">
      <alignment vertical="top"/>
    </xf>
    <xf numFmtId="0" fontId="3" fillId="40" borderId="0" xfId="0" applyFont="1" applyFill="1" applyAlignment="1">
      <alignment/>
    </xf>
    <xf numFmtId="1" fontId="16" fillId="33" borderId="11" xfId="0" applyNumberFormat="1" applyFont="1" applyFill="1" applyBorder="1" applyAlignment="1">
      <alignment vertical="top" wrapText="1"/>
    </xf>
    <xf numFmtId="0" fontId="0" fillId="41" borderId="0" xfId="0" applyFill="1" applyAlignment="1">
      <alignment vertical="top"/>
    </xf>
    <xf numFmtId="0" fontId="0" fillId="42" borderId="0" xfId="0" applyFill="1" applyAlignment="1">
      <alignment vertical="top"/>
    </xf>
    <xf numFmtId="0" fontId="0" fillId="40" borderId="0" xfId="0" applyFill="1" applyAlignment="1">
      <alignment vertical="top"/>
    </xf>
    <xf numFmtId="0" fontId="0" fillId="33" borderId="11" xfId="0" applyFill="1" applyBorder="1" applyAlignment="1">
      <alignment/>
    </xf>
    <xf numFmtId="0" fontId="0" fillId="33" borderId="0" xfId="0" applyFill="1" applyAlignment="1">
      <alignment/>
    </xf>
    <xf numFmtId="0" fontId="3" fillId="0" borderId="15" xfId="0" applyFont="1" applyBorder="1" applyAlignment="1">
      <alignment/>
    </xf>
    <xf numFmtId="0" fontId="3" fillId="33" borderId="15" xfId="0" applyFont="1" applyFill="1" applyBorder="1" applyAlignment="1">
      <alignment/>
    </xf>
    <xf numFmtId="0" fontId="3" fillId="0" borderId="12" xfId="0" applyFont="1" applyBorder="1" applyAlignment="1">
      <alignment/>
    </xf>
    <xf numFmtId="0" fontId="3" fillId="40" borderId="12" xfId="0" applyFont="1" applyFill="1" applyBorder="1" applyAlignment="1">
      <alignment/>
    </xf>
    <xf numFmtId="0" fontId="0" fillId="0" borderId="17" xfId="0" applyBorder="1" applyAlignment="1">
      <alignment/>
    </xf>
    <xf numFmtId="0" fontId="3" fillId="33" borderId="12" xfId="0" applyFont="1" applyFill="1" applyBorder="1" applyAlignment="1">
      <alignment/>
    </xf>
    <xf numFmtId="0" fontId="1" fillId="0" borderId="0" xfId="0" applyFont="1" applyBorder="1" applyAlignment="1">
      <alignment/>
    </xf>
    <xf numFmtId="0" fontId="17" fillId="0" borderId="0" xfId="0" applyFont="1" applyAlignment="1">
      <alignment vertical="top" wrapText="1"/>
    </xf>
    <xf numFmtId="0" fontId="8" fillId="0" borderId="0" xfId="0" applyFont="1" applyAlignment="1">
      <alignment vertical="top" wrapText="1"/>
    </xf>
    <xf numFmtId="0" fontId="8" fillId="0" borderId="0" xfId="0" applyFont="1" applyAlignment="1">
      <alignment vertical="top"/>
    </xf>
    <xf numFmtId="0" fontId="18" fillId="0" borderId="0" xfId="0" applyFont="1" applyAlignment="1">
      <alignment vertical="top" wrapText="1"/>
    </xf>
    <xf numFmtId="0" fontId="18" fillId="43" borderId="0" xfId="0" applyFont="1" applyFill="1" applyAlignment="1">
      <alignment vertical="top" wrapText="1"/>
    </xf>
    <xf numFmtId="0" fontId="19" fillId="0" borderId="0" xfId="0" applyFont="1" applyAlignment="1">
      <alignment vertical="top" wrapText="1"/>
    </xf>
    <xf numFmtId="0" fontId="0" fillId="36" borderId="14" xfId="0" applyFill="1" applyBorder="1" applyAlignment="1">
      <alignment/>
    </xf>
    <xf numFmtId="0" fontId="0" fillId="40" borderId="0" xfId="0" applyFill="1" applyAlignment="1">
      <alignment/>
    </xf>
    <xf numFmtId="0" fontId="8" fillId="0" borderId="0" xfId="0" applyFont="1" applyAlignment="1">
      <alignment horizontal="right" vertical="top" wrapText="1"/>
    </xf>
    <xf numFmtId="0" fontId="8" fillId="0" borderId="0" xfId="0" applyFont="1" applyAlignment="1">
      <alignment horizontal="left" wrapText="1"/>
    </xf>
    <xf numFmtId="0" fontId="8" fillId="0" borderId="0" xfId="0" applyFont="1" applyAlignment="1">
      <alignment wrapText="1"/>
    </xf>
    <xf numFmtId="0" fontId="20" fillId="0" borderId="11" xfId="0" applyFont="1" applyBorder="1" applyAlignment="1">
      <alignment vertical="top" wrapText="1"/>
    </xf>
    <xf numFmtId="0" fontId="8" fillId="40" borderId="0" xfId="0" applyFont="1" applyFill="1" applyAlignment="1">
      <alignment vertical="top" wrapText="1"/>
    </xf>
    <xf numFmtId="0" fontId="8" fillId="44" borderId="0" xfId="0" applyFont="1" applyFill="1" applyAlignment="1">
      <alignment vertical="top" wrapText="1"/>
    </xf>
    <xf numFmtId="0" fontId="8" fillId="45" borderId="0" xfId="0" applyFont="1" applyFill="1" applyAlignment="1">
      <alignment vertical="top"/>
    </xf>
    <xf numFmtId="0" fontId="8" fillId="46" borderId="0" xfId="0" applyFont="1" applyFill="1" applyAlignment="1">
      <alignment vertical="top"/>
    </xf>
    <xf numFmtId="0" fontId="8" fillId="46" borderId="0" xfId="0" applyFont="1" applyFill="1" applyAlignment="1">
      <alignment vertical="top" wrapText="1"/>
    </xf>
    <xf numFmtId="0" fontId="8" fillId="47" borderId="0" xfId="0" applyFont="1" applyFill="1" applyAlignment="1">
      <alignment vertical="top" wrapText="1"/>
    </xf>
    <xf numFmtId="0" fontId="17" fillId="0" borderId="0" xfId="0" applyFont="1" applyAlignment="1">
      <alignment vertical="top"/>
    </xf>
    <xf numFmtId="0" fontId="21" fillId="0" borderId="0" xfId="0" applyFont="1" applyAlignment="1">
      <alignment vertical="top"/>
    </xf>
    <xf numFmtId="0" fontId="23" fillId="33" borderId="11" xfId="0" applyFont="1" applyFill="1" applyBorder="1" applyAlignment="1">
      <alignment vertical="top" wrapText="1"/>
    </xf>
    <xf numFmtId="0" fontId="22" fillId="33" borderId="11" xfId="0" applyFont="1" applyFill="1" applyBorder="1" applyAlignment="1">
      <alignment vertical="top" wrapText="1"/>
    </xf>
    <xf numFmtId="0" fontId="6" fillId="33" borderId="11" xfId="0" applyFont="1" applyFill="1" applyBorder="1" applyAlignment="1">
      <alignment vertical="top" wrapText="1"/>
    </xf>
    <xf numFmtId="0" fontId="24" fillId="0" borderId="11" xfId="0" applyFont="1" applyBorder="1" applyAlignment="1">
      <alignment/>
    </xf>
    <xf numFmtId="0" fontId="12" fillId="0" borderId="11" xfId="0" applyFont="1" applyBorder="1" applyAlignment="1">
      <alignment/>
    </xf>
    <xf numFmtId="0" fontId="1" fillId="0" borderId="11" xfId="0" applyFont="1" applyBorder="1" applyAlignment="1">
      <alignment/>
    </xf>
    <xf numFmtId="0" fontId="3" fillId="0" borderId="0" xfId="0" applyFont="1" applyAlignment="1">
      <alignment vertical="top" wrapText="1"/>
    </xf>
    <xf numFmtId="0" fontId="8" fillId="44" borderId="0" xfId="0" applyFont="1" applyFill="1" applyAlignment="1">
      <alignment vertical="top" wrapText="1"/>
    </xf>
    <xf numFmtId="0" fontId="8" fillId="46" borderId="0" xfId="0" applyFont="1" applyFill="1" applyAlignment="1">
      <alignment vertical="top"/>
    </xf>
    <xf numFmtId="0" fontId="17" fillId="0" borderId="11" xfId="0" applyFont="1" applyBorder="1" applyAlignment="1">
      <alignment/>
    </xf>
    <xf numFmtId="0" fontId="8" fillId="0" borderId="0" xfId="0" applyFont="1" applyAlignment="1">
      <alignment horizontal="right" vertical="top" wrapText="1"/>
    </xf>
    <xf numFmtId="0" fontId="8" fillId="0" borderId="0" xfId="0" applyFont="1" applyAlignment="1">
      <alignment vertical="top" wrapText="1"/>
    </xf>
    <xf numFmtId="0" fontId="8" fillId="46" borderId="0" xfId="0" applyFont="1" applyFill="1" applyAlignment="1">
      <alignment vertical="top" wrapText="1"/>
    </xf>
    <xf numFmtId="0" fontId="8" fillId="40" borderId="0" xfId="0" applyFont="1" applyFill="1" applyAlignment="1">
      <alignment vertical="top" wrapText="1"/>
    </xf>
    <xf numFmtId="0" fontId="8" fillId="45" borderId="0" xfId="0" applyFont="1" applyFill="1" applyAlignment="1">
      <alignment vertical="top"/>
    </xf>
    <xf numFmtId="0" fontId="4" fillId="40" borderId="11" xfId="0" applyFont="1" applyFill="1" applyBorder="1" applyAlignment="1">
      <alignment vertical="top" wrapText="1"/>
    </xf>
  </cellXfs>
  <cellStyles count="49">
    <cellStyle name="Normal" xfId="0"/>
    <cellStyle name="Comma" xfId="15"/>
    <cellStyle name="Comma [0]" xfId="16"/>
    <cellStyle name="20 % - Markeringsfarve1" xfId="17"/>
    <cellStyle name="20 % - Markeringsfarve2" xfId="18"/>
    <cellStyle name="20 % - Markeringsfarve3" xfId="19"/>
    <cellStyle name="20 % - Markeringsfarve4" xfId="20"/>
    <cellStyle name="20 % - Markeringsfarve5" xfId="21"/>
    <cellStyle name="20 % - Markeringsfarve6" xfId="22"/>
    <cellStyle name="40 % - Markeringsfarve1" xfId="23"/>
    <cellStyle name="40 % - Markeringsfarve2" xfId="24"/>
    <cellStyle name="40 % - Markeringsfarve3" xfId="25"/>
    <cellStyle name="40 % - Markeringsfarve4" xfId="26"/>
    <cellStyle name="40 % - Markeringsfarve5" xfId="27"/>
    <cellStyle name="40 % - Markeringsfarve6" xfId="28"/>
    <cellStyle name="60 % - Markeringsfarve1" xfId="29"/>
    <cellStyle name="60 % - Markeringsfarve2" xfId="30"/>
    <cellStyle name="60 % - Markeringsfarve3" xfId="31"/>
    <cellStyle name="60 % - Markeringsfarve4" xfId="32"/>
    <cellStyle name="60 % - Markeringsfarve5" xfId="33"/>
    <cellStyle name="60 % - Markeringsfarve6" xfId="34"/>
    <cellStyle name="Advarselstekst" xfId="35"/>
    <cellStyle name="Currency [0]" xfId="36"/>
    <cellStyle name="Bemærk!" xfId="37"/>
    <cellStyle name="Beregning" xfId="38"/>
    <cellStyle name="Followed Hyperlink" xfId="39"/>
    <cellStyle name="Forklarende tekst" xfId="40"/>
    <cellStyle name="God" xfId="41"/>
    <cellStyle name="Hyperlink" xfId="42"/>
    <cellStyle name="Input" xfId="43"/>
    <cellStyle name="Kontroller celle" xfId="44"/>
    <cellStyle name="Markeringsfarve1" xfId="45"/>
    <cellStyle name="Markeringsfarve2" xfId="46"/>
    <cellStyle name="Markeringsfarve3" xfId="47"/>
    <cellStyle name="Markeringsfarve4" xfId="48"/>
    <cellStyle name="Markeringsfarve5" xfId="49"/>
    <cellStyle name="Markeringsfarve6" xfId="50"/>
    <cellStyle name="Neutral" xfId="51"/>
    <cellStyle name="Output" xfId="52"/>
    <cellStyle name="Overskrift 1" xfId="53"/>
    <cellStyle name="Overskrift 2" xfId="54"/>
    <cellStyle name="Overskrift 3" xfId="55"/>
    <cellStyle name="Overskrift 4" xfId="56"/>
    <cellStyle name="Percent" xfId="57"/>
    <cellStyle name="Sammenkædet celle" xfId="58"/>
    <cellStyle name="Titel" xfId="59"/>
    <cellStyle name="Total" xfId="60"/>
    <cellStyle name="Ugyldig" xfId="61"/>
    <cellStyle name="Currency"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ventsinteractive.com/icsbv/rs.esp?id=570251&amp;scriptid=sprev3&amp;spid=430&amp;cv=2645&amp;rid=1&amp;refid=1111" TargetMode="External" /><Relationship Id="rId2" Type="http://schemas.openxmlformats.org/officeDocument/2006/relationships/hyperlink" Target="https://www.eventsinteractive.com/icsbv/rs.esp?id=570251&amp;scriptid=sprev3&amp;spid=832&amp;cv=2651&amp;rid=1&amp;refid=1111" TargetMode="External" /><Relationship Id="rId3" Type="http://schemas.openxmlformats.org/officeDocument/2006/relationships/hyperlink" Target="https://www.eventsinteractive.com/icsbv/rs.esp?id=570251&amp;scriptid=sprev3&amp;spid=723&amp;cv=2650&amp;rid=1&amp;refid=1111" TargetMode="External" /><Relationship Id="rId4" Type="http://schemas.openxmlformats.org/officeDocument/2006/relationships/hyperlink" Target="https://www.eventsinteractive.com/icsbv/rs.esp?id=570251&amp;scriptid=sprev3&amp;spid=635&amp;cv=2652&amp;rid=1&amp;refid=1111" TargetMode="External" /><Relationship Id="rId5" Type="http://schemas.openxmlformats.org/officeDocument/2006/relationships/hyperlink" Target="https://www.eventsinteractive.com/icsbv/rs.esp?id=570251&amp;scriptid=sprev3&amp;spid=423&amp;cv=2647&amp;rid=1&amp;refid=1111" TargetMode="External" /><Relationship Id="rId6" Type="http://schemas.openxmlformats.org/officeDocument/2006/relationships/hyperlink" Target="https://www.eventsinteractive.com/icsbv/rs.esp?id=570251&amp;scriptid=sprev3&amp;spid=462&amp;cv=2650&amp;rid=1&amp;refid=1111" TargetMode="External" /><Relationship Id="rId7" Type="http://schemas.openxmlformats.org/officeDocument/2006/relationships/hyperlink" Target="https://www.eventsinteractive.com/icsbv/rs.esp?id=570251&amp;scriptid=sprev3&amp;spid=831&amp;cv=2650&amp;rid=1&amp;refid=1111" TargetMode="External" /><Relationship Id="rId8" Type="http://schemas.openxmlformats.org/officeDocument/2006/relationships/hyperlink" Target="https://www.eventsinteractive.com/icsbv/rs.esp?id=570251&amp;scriptid=sprev3&amp;spid=814&amp;cv=2651&amp;rid=1&amp;refid=1111" TargetMode="External" /><Relationship Id="rId9" Type="http://schemas.openxmlformats.org/officeDocument/2006/relationships/hyperlink" Target="https://www.eventsinteractive.com/icsbv/rs.esp?id=570251&amp;scriptid=sprev3&amp;spid=801&amp;cv=2647&amp;rid=1&amp;refid=1111" TargetMode="External" /><Relationship Id="rId10" Type="http://schemas.openxmlformats.org/officeDocument/2006/relationships/hyperlink" Target="https://www.eventsinteractive.com/icsbv/rs.esp?id=570251&amp;scriptid=sprev3&amp;spid=796&amp;cv=2660&amp;rid=1&amp;refid=1111" TargetMode="External" /><Relationship Id="rId11" Type="http://schemas.openxmlformats.org/officeDocument/2006/relationships/hyperlink" Target="https://www.eventsinteractive.com/icsbv/rs.esp?id=570251&amp;scriptid=sprev3&amp;spid=785&amp;cv=2658&amp;rid=1&amp;refid=1111" TargetMode="External" /><Relationship Id="rId12" Type="http://schemas.openxmlformats.org/officeDocument/2006/relationships/hyperlink" Target="https://www.eventsinteractive.com/icsbv/rs.esp?id=570251&amp;scriptid=sprev3&amp;spid=778&amp;cv=2660&amp;rid=1&amp;refid=1111" TargetMode="External" /><Relationship Id="rId13" Type="http://schemas.openxmlformats.org/officeDocument/2006/relationships/hyperlink" Target="https://www.eventsinteractive.com/icsbv/rs.esp?id=570251&amp;scriptid=sprev3&amp;spid=776&amp;cv=2658&amp;rid=1&amp;refid=1111" TargetMode="External" /><Relationship Id="rId14" Type="http://schemas.openxmlformats.org/officeDocument/2006/relationships/hyperlink" Target="https://www.eventsinteractive.com/icsbv/rs.esp?id=570251&amp;scriptid=sprev3&amp;spid=767&amp;cv=2658&amp;rid=1&amp;refid=1111" TargetMode="External" /><Relationship Id="rId15" Type="http://schemas.openxmlformats.org/officeDocument/2006/relationships/hyperlink" Target="https://www.eventsinteractive.com/icsbv/rs.esp?id=570251&amp;scriptid=sprev3&amp;spid=752&amp;cv=2652&amp;rid=1&amp;refid=1111" TargetMode="External" /><Relationship Id="rId16" Type="http://schemas.openxmlformats.org/officeDocument/2006/relationships/hyperlink" Target="https://www.eventsinteractive.com/icsbv/rs.esp?id=570251&amp;scriptid=sprev3&amp;spid=750&amp;cv=2650&amp;rid=1&amp;refid=1111" TargetMode="External" /><Relationship Id="rId17" Type="http://schemas.openxmlformats.org/officeDocument/2006/relationships/hyperlink" Target="https://www.eventsinteractive.com/icsbv/rs.esp?id=570251&amp;scriptid=sprev3&amp;spid=695&amp;cv=2658&amp;rid=1&amp;refid=1111" TargetMode="External" /><Relationship Id="rId18" Type="http://schemas.openxmlformats.org/officeDocument/2006/relationships/hyperlink" Target="https://www.eventsinteractive.com/icsbv/rs.esp?id=570251&amp;scriptid=sprev3&amp;spid=691&amp;cv=2654&amp;rid=1&amp;refid=1111" TargetMode="External" /><Relationship Id="rId19" Type="http://schemas.openxmlformats.org/officeDocument/2006/relationships/hyperlink" Target="https://www.eventsinteractive.com/icsbv/rs.esp?id=570251&amp;scriptid=sprev3&amp;spid=661&amp;cv=2651&amp;rid=1&amp;refid=1111" TargetMode="External" /><Relationship Id="rId20" Type="http://schemas.openxmlformats.org/officeDocument/2006/relationships/hyperlink" Target="https://www.eventsinteractive.com/icsbv/rs.esp?id=570251&amp;scriptid=sprev3&amp;spid=658&amp;cv=2657&amp;rid=1&amp;refid=1111" TargetMode="External" /><Relationship Id="rId21" Type="http://schemas.openxmlformats.org/officeDocument/2006/relationships/hyperlink" Target="https://www.eventsinteractive.com/icsbv/rs.esp?id=570251&amp;scriptid=sprev3&amp;spid=645&amp;cv=2653&amp;rid=1&amp;refid=1111" TargetMode="External" /><Relationship Id="rId22" Type="http://schemas.openxmlformats.org/officeDocument/2006/relationships/hyperlink" Target="https://www.eventsinteractive.com/icsbv/rs.esp?id=570251&amp;scriptid=sprev3&amp;spid=618&amp;cv=2653&amp;rid=1&amp;refid=1111" TargetMode="External" /><Relationship Id="rId23" Type="http://schemas.openxmlformats.org/officeDocument/2006/relationships/hyperlink" Target="https://www.eventsinteractive.com/icsbv/rs.esp?id=570251&amp;scriptid=sprev3&amp;spid=614&amp;cv=2649&amp;rid=1&amp;refid=1111" TargetMode="External" /><Relationship Id="rId24" Type="http://schemas.openxmlformats.org/officeDocument/2006/relationships/hyperlink" Target="https://www.eventsinteractive.com/icsbv/rs.esp?id=570251&amp;scriptid=sprev3&amp;spid=613&amp;cv=2648&amp;rid=1&amp;refid=1111" TargetMode="External" /><Relationship Id="rId25" Type="http://schemas.openxmlformats.org/officeDocument/2006/relationships/hyperlink" Target="https://www.eventsinteractive.com/icsbv/rs.esp?id=570251&amp;scriptid=sprev3&amp;spid=607&amp;cv=2651&amp;rid=1&amp;refid=1111" TargetMode="External" /><Relationship Id="rId26" Type="http://schemas.openxmlformats.org/officeDocument/2006/relationships/hyperlink" Target="https://www.eventsinteractive.com/icsbv/rs.esp?id=570251&amp;scriptid=sprev3&amp;spid=603&amp;cv=2647&amp;rid=1&amp;refid=1111" TargetMode="External" /><Relationship Id="rId27" Type="http://schemas.openxmlformats.org/officeDocument/2006/relationships/hyperlink" Target="https://www.eventsinteractive.com/icsbv/rs.esp?id=570251&amp;scriptid=sprev3&amp;spid=598&amp;cv=2660&amp;rid=1&amp;refid=1111" TargetMode="External" /><Relationship Id="rId28" Type="http://schemas.openxmlformats.org/officeDocument/2006/relationships/hyperlink" Target="https://www.eventsinteractive.com/icsbv/rs.esp?id=570251&amp;scriptid=sprev3&amp;spid=593&amp;cv=2655&amp;rid=1&amp;refid=1111" TargetMode="External" /><Relationship Id="rId29" Type="http://schemas.openxmlformats.org/officeDocument/2006/relationships/hyperlink" Target="https://www.eventsinteractive.com/icsbv/rs.esp?id=570251&amp;scriptid=sprev3&amp;spid=582&amp;cv=2653&amp;rid=1&amp;refid=1111" TargetMode="External" /><Relationship Id="rId30" Type="http://schemas.openxmlformats.org/officeDocument/2006/relationships/hyperlink" Target="https://www.eventsinteractive.com/icsbv/rs.esp?id=570251&amp;scriptid=sprev3&amp;spid=580&amp;cv=2651&amp;rid=1&amp;refid=1111" TargetMode="External" /><Relationship Id="rId31" Type="http://schemas.openxmlformats.org/officeDocument/2006/relationships/hyperlink" Target="https://www.eventsinteractive.com/icsbv/rs.esp?id=570251&amp;scriptid=sprev3&amp;spid=574&amp;cv=2654&amp;rid=1&amp;refid=1111" TargetMode="External" /><Relationship Id="rId32" Type="http://schemas.openxmlformats.org/officeDocument/2006/relationships/hyperlink" Target="https://www.eventsinteractive.com/icsbv/rs.esp?id=570251&amp;scriptid=sprev3&amp;spid=552&amp;cv=2650&amp;rid=1&amp;refid=1111" TargetMode="External" /><Relationship Id="rId33" Type="http://schemas.openxmlformats.org/officeDocument/2006/relationships/hyperlink" Target="https://www.eventsinteractive.com/icsbv/rs.esp?id=570251&amp;scriptid=sprev3&amp;spid=532&amp;cv=2648&amp;rid=1&amp;refid=1111" TargetMode="External" /><Relationship Id="rId34" Type="http://schemas.openxmlformats.org/officeDocument/2006/relationships/hyperlink" Target="https://www.eventsinteractive.com/icsbv/rs.esp?id=570251&amp;scriptid=sprev3&amp;spid=461&amp;cv=2649&amp;rid=1&amp;refid=1111" TargetMode="External" /><Relationship Id="rId35" Type="http://schemas.openxmlformats.org/officeDocument/2006/relationships/hyperlink" Target="https://www.eventsinteractive.com/icsbv/rs.esp?id=570251&amp;scriptid=sprev3&amp;spid=434&amp;cv=2649&amp;rid=1&amp;refid=1111" TargetMode="External" /><Relationship Id="rId36" Type="http://schemas.openxmlformats.org/officeDocument/2006/relationships/hyperlink" Target="https://www.eventsinteractive.com/icsbv/rs.esp?id=570251&amp;scriptid=sprev3&amp;spid=432&amp;cv=2647&amp;rid=1&amp;refid=1111" TargetMode="External" /><Relationship Id="rId37" Type="http://schemas.openxmlformats.org/officeDocument/2006/relationships/hyperlink" Target="https://www.eventsinteractive.com/icsbv/rs.esp?id=570251&amp;scriptid=sprev3&amp;spid=415&amp;cv=2648&amp;rid=1&amp;refid=1111" TargetMode="External" /><Relationship Id="rId38" Type="http://schemas.openxmlformats.org/officeDocument/2006/relationships/hyperlink" Target="https://www.eventsinteractive.com/icsbv/rs.esp?id=570251&amp;scriptid=sprev3&amp;spid=403&amp;cv=2645&amp;rid=1&amp;refid=1111" TargetMode="External" /><Relationship Id="rId39" Type="http://schemas.openxmlformats.org/officeDocument/2006/relationships/hyperlink" Target="https://www.eventsinteractive.com/icsbv/rs.esp?id=570251&amp;scriptid=sprev3&amp;spid=401&amp;cv=2643&amp;rid=1&amp;refid=1111" TargetMode="External" /><Relationship Id="rId40" Type="http://schemas.openxmlformats.org/officeDocument/2006/relationships/hyperlink" Target="https://www.eventsinteractive.com/icsbv/rs.esp?id=570251&amp;scriptid=sprev3&amp;spid=397&amp;cv=2657&amp;rid=1&amp;refid=1111" TargetMode="External" /><Relationship Id="rId41" Type="http://schemas.openxmlformats.org/officeDocument/2006/relationships/hyperlink" Target="https://www.eventsinteractive.com/icsbv/rs.esp?id=570251&amp;scriptid=sprev3&amp;spid=396&amp;cv=2656&amp;rid=1&amp;refid=1111" TargetMode="External" /><Relationship Id="rId42" Type="http://schemas.openxmlformats.org/officeDocument/2006/relationships/hyperlink" Target="https://www.eventsinteractive.com/icsbv/rs.esp?id=570251&amp;scriptid=sprev3&amp;spid=385&amp;cv=2654&amp;rid=1&amp;refid=1111" TargetMode="External" /><Relationship Id="rId43" Type="http://schemas.openxmlformats.org/officeDocument/2006/relationships/hyperlink" Target="https://www.eventsinteractive.com/icsbv/rs.esp?id=570251&amp;scriptid=sprev3&amp;spid=379&amp;cv=2657&amp;rid=1&amp;refid=1111" TargetMode="External" /><Relationship Id="rId44" Type="http://schemas.openxmlformats.org/officeDocument/2006/relationships/hyperlink" Target="https://www.eventsinteractive.com/icsbv/rs.esp?id=570251&amp;scriptid=sprev3&amp;spid=378&amp;cv=2656&amp;rid=1&amp;refid=1111" TargetMode="External" /><Relationship Id="rId45" Type="http://schemas.openxmlformats.org/officeDocument/2006/relationships/hyperlink" Target="https://www.eventsinteractive.com/icsbv/rs.esp?id=570251&amp;scriptid=sprev3&amp;spid=364&amp;cv=2651&amp;rid=1&amp;refid=1111" TargetMode="External" /><Relationship Id="rId46" Type="http://schemas.openxmlformats.org/officeDocument/2006/relationships/hyperlink" Target="https://www.eventsinteractive.com/icsbv/rs.esp?id=570251&amp;scriptid=sprev3&amp;spid=363&amp;cv=2650&amp;rid=1&amp;refid=1111" TargetMode="External" /><Relationship Id="rId47" Type="http://schemas.openxmlformats.org/officeDocument/2006/relationships/hyperlink" Target="https://www.eventsinteractive.com/icsbv/rs.esp?id=570251&amp;scriptid=sprev3&amp;spid=361&amp;cv=2648&amp;rid=1&amp;refid=1111" TargetMode="External" /><Relationship Id="rId48" Type="http://schemas.openxmlformats.org/officeDocument/2006/relationships/hyperlink" Target="https://www.eventsinteractive.com/icsbv/rs.esp?id=570251&amp;scriptid=sprev3&amp;spid=325&amp;cv=2648&amp;rid=1&amp;refid=1111" TargetMode="External" /><Relationship Id="rId49" Type="http://schemas.openxmlformats.org/officeDocument/2006/relationships/hyperlink" Target="https://www.eventsinteractive.com/icsbv/rs.esp?id=570251&amp;scriptid=sprev3&amp;spid=323&amp;cv=2646&amp;rid=1&amp;refid=1111" TargetMode="External" /><Relationship Id="rId50" Type="http://schemas.openxmlformats.org/officeDocument/2006/relationships/hyperlink" Target="https://www.eventsinteractive.com/icsbv/rs.esp?id=570251&amp;scriptid=sprev3&amp;spid=310&amp;cv=2642&amp;rid=1&amp;refid=1111" TargetMode="External" /><Relationship Id="rId51" Type="http://schemas.openxmlformats.org/officeDocument/2006/relationships/hyperlink" Target="https://www.eventsinteractive.com/icsbv/rs.esp?id=570251&amp;scriptid=sprev3&amp;spid=301&amp;cv=2642&amp;rid=1&amp;refid=1111" TargetMode="External" /><Relationship Id="rId52" Type="http://schemas.openxmlformats.org/officeDocument/2006/relationships/hyperlink" Target="https://www.eventsinteractive.com/icsbv/rs.esp?id=570251&amp;scriptid=sprev3&amp;spid=283&amp;cv=2651&amp;rid=1&amp;refid=1111" TargetMode="External" /><Relationship Id="rId53" Type="http://schemas.openxmlformats.org/officeDocument/2006/relationships/hyperlink" Target="https://www.eventsinteractive.com/icsbv/rs.esp?id=570251&amp;scriptid=sprev3&amp;spid=261&amp;cv=2647&amp;rid=1&amp;refid=1111" TargetMode="External" /><Relationship Id="rId54" Type="http://schemas.openxmlformats.org/officeDocument/2006/relationships/hyperlink" Target="https://www.eventsinteractive.com/icsbv/rs.esp?id=570251&amp;scriptid=sprev3&amp;spid=246&amp;cv=2650&amp;rid=1&amp;refid=1111" TargetMode="External" /><Relationship Id="rId55" Type="http://schemas.openxmlformats.org/officeDocument/2006/relationships/hyperlink" Target="https://www.eventsinteractive.com/icsbv/rs.esp?id=570251&amp;scriptid=sprev3&amp;spid=243&amp;cv=2647&amp;rid=1&amp;refid=1111" TargetMode="External" /><Relationship Id="rId56" Type="http://schemas.openxmlformats.org/officeDocument/2006/relationships/hyperlink" Target="https://www.eventsinteractive.com/icsbv/rs.esp?id=570251&amp;scriptid=sprev3&amp;spid=230&amp;cv=2643&amp;rid=1&amp;refid=1111" TargetMode="External" /><Relationship Id="rId57" Type="http://schemas.openxmlformats.org/officeDocument/2006/relationships/hyperlink" Target="https://www.eventsinteractive.com/icsbv/rs.esp?id=570251&amp;scriptid=sprev3&amp;spid=195&amp;cv=2653&amp;rid=1&amp;refid=1111" TargetMode="External" /><Relationship Id="rId58" Type="http://schemas.openxmlformats.org/officeDocument/2006/relationships/hyperlink" Target="https://www.eventsinteractive.com/icsbv/rs.esp?id=570251&amp;scriptid=sprev3&amp;spid=185&amp;cv=2652&amp;rid=1&amp;refid=1111" TargetMode="External" /><Relationship Id="rId59" Type="http://schemas.openxmlformats.org/officeDocument/2006/relationships/hyperlink" Target="https://www.eventsinteractive.com/icsbv/rs.esp?id=570251&amp;scriptid=sprev3&amp;spid=173&amp;cv=2649&amp;rid=1&amp;refid=1111" TargetMode="External" /><Relationship Id="rId60" Type="http://schemas.openxmlformats.org/officeDocument/2006/relationships/hyperlink" Target="https://www.eventsinteractive.com/icsbv/rs.esp?id=570251&amp;scriptid=sprev3&amp;spid=136&amp;cv=2648&amp;rid=1&amp;refid=1111" TargetMode="External" /><Relationship Id="rId61" Type="http://schemas.openxmlformats.org/officeDocument/2006/relationships/hyperlink" Target="https://www.eventsinteractive.com/icsbv/rs.esp?id=570251&amp;scriptid=sprev3&amp;spid=123&amp;cv=2644&amp;rid=1&amp;refid=1111" TargetMode="External" /><Relationship Id="rId62" Type="http://schemas.openxmlformats.org/officeDocument/2006/relationships/hyperlink" Target="https://www.eventsinteractive.com/icsbv/rs.esp?id=570251&amp;scriptid=sprev3&amp;spid=115&amp;cv=2645&amp;rid=1&amp;refid=1111" TargetMode="External" /><Relationship Id="rId63" Type="http://schemas.openxmlformats.org/officeDocument/2006/relationships/hyperlink" Target="https://www.eventsinteractive.com/icsbv/rs.esp?id=570251&amp;scriptid=sprev3&amp;spid=94&amp;cv=2603&amp;rid=1&amp;refid=1111" TargetMode="External" /><Relationship Id="rId64" Type="http://schemas.openxmlformats.org/officeDocument/2006/relationships/hyperlink" Target="https://www.eventsinteractive.com/icsbv/rs.esp?id=570251&amp;scriptid=sprev3&amp;spid=83&amp;cv=2601&amp;rid=1&amp;refid=1111" TargetMode="External" /><Relationship Id="rId65" Type="http://schemas.openxmlformats.org/officeDocument/2006/relationships/hyperlink" Target="https://www.eventsinteractive.com/icsbv/rs.esp?id=570251&amp;scriptid=sprev3&amp;spid=74&amp;cv=2601&amp;rid=1&amp;refid=1111" TargetMode="External" /><Relationship Id="rId66" Type="http://schemas.openxmlformats.org/officeDocument/2006/relationships/hyperlink" Target="https://www.eventsinteractive.com/icsbv/rs.esp?id=570251&amp;scriptid=sprev3&amp;spid=52&amp;cv=2597&amp;rid=1&amp;refid=1111" TargetMode="External" /><Relationship Id="rId67" Type="http://schemas.openxmlformats.org/officeDocument/2006/relationships/hyperlink" Target="https://www.eventsinteractive.com/icsbv/rs.esp?id=570251&amp;scriptid=sprev3&amp;spid=34&amp;cv=2597&amp;rid=1&amp;refid=1111" TargetMode="External" /><Relationship Id="rId68" Type="http://schemas.openxmlformats.org/officeDocument/2006/relationships/comments" Target="../comments1.xml" /><Relationship Id="rId69" Type="http://schemas.openxmlformats.org/officeDocument/2006/relationships/vmlDrawing" Target="../drawings/vmlDrawing1.vml" /><Relationship Id="rId7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eventsinteractive.com/icsbv/rs.esp?id=570251&amp;scriptid=sprev3&amp;spid=430&amp;cv=2645&amp;rid=1&amp;refid=1111" TargetMode="External" /><Relationship Id="rId2" Type="http://schemas.openxmlformats.org/officeDocument/2006/relationships/hyperlink" Target="https://www.eventsinteractive.com/icsbv/rs.esp?id=570251&amp;scriptid=sprev3&amp;spid=832&amp;cv=2651&amp;rid=1&amp;refid=1111" TargetMode="External" /><Relationship Id="rId3" Type="http://schemas.openxmlformats.org/officeDocument/2006/relationships/hyperlink" Target="https://www.eventsinteractive.com/icsbv/rs.esp?id=570251&amp;scriptid=sprev3&amp;spid=723&amp;cv=2650&amp;rid=1&amp;refid=1111" TargetMode="External" /><Relationship Id="rId4" Type="http://schemas.openxmlformats.org/officeDocument/2006/relationships/hyperlink" Target="https://www.eventsinteractive.com/icsbv/rs.esp?id=570251&amp;scriptid=sprev3&amp;spid=635&amp;cv=2652&amp;rid=1&amp;refid=1111" TargetMode="External" /><Relationship Id="rId5" Type="http://schemas.openxmlformats.org/officeDocument/2006/relationships/hyperlink" Target="https://www.eventsinteractive.com/icsbv/rs.esp?id=570251&amp;scriptid=sprev3&amp;spid=423&amp;cv=2647&amp;rid=1&amp;refid=1111" TargetMode="External" /><Relationship Id="rId6" Type="http://schemas.openxmlformats.org/officeDocument/2006/relationships/hyperlink" Target="https://www.eventsinteractive.com/icsbv/rs.esp?id=570251&amp;scriptid=sprev3&amp;spid=831&amp;cv=2650&amp;rid=1&amp;refid=1111" TargetMode="External" /><Relationship Id="rId7" Type="http://schemas.openxmlformats.org/officeDocument/2006/relationships/hyperlink" Target="https://www.eventsinteractive.com/icsbv/rs.esp?id=570251&amp;scriptid=sprev3&amp;spid=814&amp;cv=2651&amp;rid=1&amp;refid=1111" TargetMode="External" /><Relationship Id="rId8" Type="http://schemas.openxmlformats.org/officeDocument/2006/relationships/hyperlink" Target="https://www.eventsinteractive.com/icsbv/rs.esp?id=570251&amp;scriptid=sprev3&amp;spid=778&amp;cv=2660&amp;rid=1&amp;refid=1111" TargetMode="External" /><Relationship Id="rId9" Type="http://schemas.openxmlformats.org/officeDocument/2006/relationships/hyperlink" Target="https://www.eventsinteractive.com/icsbv/rs.esp?id=570251&amp;scriptid=sprev3&amp;spid=776&amp;cv=2658&amp;rid=1&amp;refid=1111" TargetMode="External" /><Relationship Id="rId10" Type="http://schemas.openxmlformats.org/officeDocument/2006/relationships/hyperlink" Target="https://www.eventsinteractive.com/icsbv/rs.esp?id=570251&amp;scriptid=sprev3&amp;spid=767&amp;cv=2658&amp;rid=1&amp;refid=1111" TargetMode="External" /><Relationship Id="rId11" Type="http://schemas.openxmlformats.org/officeDocument/2006/relationships/hyperlink" Target="https://www.eventsinteractive.com/icsbv/rs.esp?id=570251&amp;scriptid=sprev3&amp;spid=752&amp;cv=2652&amp;rid=1&amp;refid=1111" TargetMode="External" /><Relationship Id="rId12" Type="http://schemas.openxmlformats.org/officeDocument/2006/relationships/hyperlink" Target="https://www.eventsinteractive.com/icsbv/rs.esp?id=570251&amp;scriptid=sprev3&amp;spid=691&amp;cv=2654&amp;rid=1&amp;refid=1111" TargetMode="External" /><Relationship Id="rId13" Type="http://schemas.openxmlformats.org/officeDocument/2006/relationships/hyperlink" Target="https://www.eventsinteractive.com/icsbv/rs.esp?id=570251&amp;scriptid=sprev3&amp;spid=661&amp;cv=2651&amp;rid=1&amp;refid=1111" TargetMode="External" /><Relationship Id="rId14" Type="http://schemas.openxmlformats.org/officeDocument/2006/relationships/hyperlink" Target="https://www.eventsinteractive.com/icsbv/rs.esp?id=570251&amp;scriptid=sprev3&amp;spid=645&amp;cv=2653&amp;rid=1&amp;refid=1111" TargetMode="External" /><Relationship Id="rId15" Type="http://schemas.openxmlformats.org/officeDocument/2006/relationships/hyperlink" Target="https://www.eventsinteractive.com/icsbv/rs.esp?id=570251&amp;scriptid=sprev3&amp;spid=618&amp;cv=2653&amp;rid=1&amp;refid=1111" TargetMode="External" /><Relationship Id="rId16" Type="http://schemas.openxmlformats.org/officeDocument/2006/relationships/hyperlink" Target="https://www.eventsinteractive.com/icsbv/rs.esp?id=570251&amp;scriptid=sprev3&amp;spid=614&amp;cv=2649&amp;rid=1&amp;refid=1111" TargetMode="External" /><Relationship Id="rId17" Type="http://schemas.openxmlformats.org/officeDocument/2006/relationships/hyperlink" Target="https://www.eventsinteractive.com/icsbv/rs.esp?id=570251&amp;scriptid=sprev3&amp;spid=613&amp;cv=2648&amp;rid=1&amp;refid=1111" TargetMode="External" /><Relationship Id="rId18" Type="http://schemas.openxmlformats.org/officeDocument/2006/relationships/hyperlink" Target="https://www.eventsinteractive.com/icsbv/rs.esp?id=570251&amp;scriptid=sprev3&amp;spid=607&amp;cv=2651&amp;rid=1&amp;refid=1111" TargetMode="External" /><Relationship Id="rId19" Type="http://schemas.openxmlformats.org/officeDocument/2006/relationships/hyperlink" Target="https://www.eventsinteractive.com/icsbv/rs.esp?id=570251&amp;scriptid=sprev3&amp;spid=603&amp;cv=2647&amp;rid=1&amp;refid=1111" TargetMode="External" /><Relationship Id="rId20" Type="http://schemas.openxmlformats.org/officeDocument/2006/relationships/hyperlink" Target="https://www.eventsinteractive.com/icsbv/rs.esp?id=570251&amp;scriptid=sprev3&amp;spid=580&amp;cv=2651&amp;rid=1&amp;refid=1111" TargetMode="External" /><Relationship Id="rId21" Type="http://schemas.openxmlformats.org/officeDocument/2006/relationships/hyperlink" Target="https://www.eventsinteractive.com/icsbv/rs.esp?id=570251&amp;scriptid=sprev3&amp;spid=461&amp;cv=2649&amp;rid=1&amp;refid=1111" TargetMode="External" /><Relationship Id="rId22" Type="http://schemas.openxmlformats.org/officeDocument/2006/relationships/hyperlink" Target="https://www.eventsinteractive.com/icsbv/rs.esp?id=570251&amp;scriptid=sprev3&amp;spid=415&amp;cv=2648&amp;rid=1&amp;refid=1111" TargetMode="External" /><Relationship Id="rId23" Type="http://schemas.openxmlformats.org/officeDocument/2006/relationships/hyperlink" Target="https://www.eventsinteractive.com/icsbv/rs.esp?id=570251&amp;scriptid=sprev3&amp;spid=403&amp;cv=2645&amp;rid=1&amp;refid=1111" TargetMode="External" /><Relationship Id="rId24" Type="http://schemas.openxmlformats.org/officeDocument/2006/relationships/hyperlink" Target="https://www.eventsinteractive.com/icsbv/rs.esp?id=570251&amp;scriptid=sprev3&amp;spid=401&amp;cv=2643&amp;rid=1&amp;refid=1111" TargetMode="External" /><Relationship Id="rId25" Type="http://schemas.openxmlformats.org/officeDocument/2006/relationships/hyperlink" Target="https://www.eventsinteractive.com/icsbv/rs.esp?id=570251&amp;scriptid=sprev3&amp;spid=397&amp;cv=2657&amp;rid=1&amp;refid=1111" TargetMode="External" /><Relationship Id="rId26" Type="http://schemas.openxmlformats.org/officeDocument/2006/relationships/hyperlink" Target="https://www.eventsinteractive.com/icsbv/rs.esp?id=570251&amp;scriptid=sprev3&amp;spid=396&amp;cv=2656&amp;rid=1&amp;refid=1111" TargetMode="External" /><Relationship Id="rId27" Type="http://schemas.openxmlformats.org/officeDocument/2006/relationships/hyperlink" Target="https://www.eventsinteractive.com/icsbv/rs.esp?id=570251&amp;scriptid=sprev3&amp;spid=385&amp;cv=2654&amp;rid=1&amp;refid=1111" TargetMode="External" /><Relationship Id="rId28" Type="http://schemas.openxmlformats.org/officeDocument/2006/relationships/hyperlink" Target="https://www.eventsinteractive.com/icsbv/rs.esp?id=570251&amp;scriptid=sprev3&amp;spid=361&amp;cv=2648&amp;rid=1&amp;refid=1111" TargetMode="External" /><Relationship Id="rId29" Type="http://schemas.openxmlformats.org/officeDocument/2006/relationships/hyperlink" Target="https://www.eventsinteractive.com/icsbv/rs.esp?id=570251&amp;scriptid=sprev3&amp;spid=325&amp;cv=2648&amp;rid=1&amp;refid=1111" TargetMode="External" /><Relationship Id="rId30" Type="http://schemas.openxmlformats.org/officeDocument/2006/relationships/hyperlink" Target="https://www.eventsinteractive.com/icsbv/rs.esp?id=570251&amp;scriptid=sprev3&amp;spid=310&amp;cv=2642&amp;rid=1&amp;refid=1111" TargetMode="External" /><Relationship Id="rId31" Type="http://schemas.openxmlformats.org/officeDocument/2006/relationships/hyperlink" Target="https://www.eventsinteractive.com/icsbv/rs.esp?id=570251&amp;scriptid=sprev3&amp;spid=301&amp;cv=2642&amp;rid=1&amp;refid=1111" TargetMode="External" /><Relationship Id="rId32" Type="http://schemas.openxmlformats.org/officeDocument/2006/relationships/hyperlink" Target="https://www.eventsinteractive.com/icsbv/rs.esp?id=570251&amp;scriptid=sprev3&amp;spid=283&amp;cv=2651&amp;rid=1&amp;refid=1111" TargetMode="External" /><Relationship Id="rId33" Type="http://schemas.openxmlformats.org/officeDocument/2006/relationships/hyperlink" Target="https://www.eventsinteractive.com/icsbv/rs.esp?id=570251&amp;scriptid=sprev3&amp;spid=261&amp;cv=2647&amp;rid=1&amp;refid=1111" TargetMode="External" /><Relationship Id="rId34" Type="http://schemas.openxmlformats.org/officeDocument/2006/relationships/hyperlink" Target="https://www.eventsinteractive.com/icsbv/rs.esp?id=570251&amp;scriptid=sprev3&amp;spid=246&amp;cv=2650&amp;rid=1&amp;refid=1111" TargetMode="External" /><Relationship Id="rId35" Type="http://schemas.openxmlformats.org/officeDocument/2006/relationships/hyperlink" Target="https://www.eventsinteractive.com/icsbv/rs.esp?id=570251&amp;scriptid=sprev3&amp;spid=243&amp;cv=2647&amp;rid=1&amp;refid=1111" TargetMode="External" /><Relationship Id="rId36" Type="http://schemas.openxmlformats.org/officeDocument/2006/relationships/hyperlink" Target="https://www.eventsinteractive.com/icsbv/rs.esp?id=570251&amp;scriptid=sprev3&amp;spid=195&amp;cv=2653&amp;rid=1&amp;refid=1111" TargetMode="External" /><Relationship Id="rId37" Type="http://schemas.openxmlformats.org/officeDocument/2006/relationships/hyperlink" Target="https://www.eventsinteractive.com/icsbv/rs.esp?id=570251&amp;scriptid=sprev3&amp;spid=185&amp;cv=2652&amp;rid=1&amp;refid=1111" TargetMode="External" /><Relationship Id="rId38" Type="http://schemas.openxmlformats.org/officeDocument/2006/relationships/hyperlink" Target="https://www.eventsinteractive.com/icsbv/rs.esp?id=570251&amp;scriptid=sprev3&amp;spid=136&amp;cv=2648&amp;rid=1&amp;refid=1111" TargetMode="External" /><Relationship Id="rId39" Type="http://schemas.openxmlformats.org/officeDocument/2006/relationships/hyperlink" Target="https://www.eventsinteractive.com/icsbv/rs.esp?id=570251&amp;scriptid=sprev3&amp;spid=123&amp;cv=2644&amp;rid=1&amp;refid=1111" TargetMode="External" /><Relationship Id="rId40" Type="http://schemas.openxmlformats.org/officeDocument/2006/relationships/hyperlink" Target="https://www.eventsinteractive.com/icsbv/rs.esp?id=570251&amp;scriptid=sprev3&amp;spid=83&amp;cv=2601&amp;rid=1&amp;refid=1111" TargetMode="External" /><Relationship Id="rId41" Type="http://schemas.openxmlformats.org/officeDocument/2006/relationships/hyperlink" Target="https://www.eventsinteractive.com/icsbv/rs.esp?id=570251&amp;scriptid=sprev3&amp;spid=74&amp;cv=2601&amp;rid=1&amp;refid=1111" TargetMode="External" /><Relationship Id="rId42" Type="http://schemas.openxmlformats.org/officeDocument/2006/relationships/hyperlink" Target="https://www.eventsinteractive.com/icsbv/rs.esp?id=570251&amp;scriptid=sprev3&amp;spid=52&amp;cv=2597&amp;rid=1&amp;refid=1111" TargetMode="External" /><Relationship Id="rId43" Type="http://schemas.openxmlformats.org/officeDocument/2006/relationships/hyperlink" Target="https://www.eventsinteractive.com/icsbv/rs.esp?id=570251&amp;scriptid=sprev3&amp;spid=34&amp;cv=2597&amp;rid=1&amp;refid=1111" TargetMode="External" /><Relationship Id="rId44" Type="http://schemas.openxmlformats.org/officeDocument/2006/relationships/hyperlink" Target="https://www.eventsinteractive.com/icsbv/rs.esp?id=570251&amp;scriptid=sprev3&amp;spid=195&amp;cv=2653&amp;rid=1&amp;refid=1111" TargetMode="External" /><Relationship Id="rId45" Type="http://schemas.openxmlformats.org/officeDocument/2006/relationships/hyperlink" Target="https://www.eventsinteractive.com/icsbv/rs.esp?id=570251&amp;scriptid=sprev3&amp;spid=385&amp;cv=2654&amp;rid=1&amp;refid=1111" TargetMode="External" /><Relationship Id="rId46" Type="http://schemas.openxmlformats.org/officeDocument/2006/relationships/hyperlink" Target="https://www.eventsinteractive.com/icsbv/rs.esp?id=570251&amp;scriptid=sprev3&amp;spid=801&amp;cv=2647&amp;rid=1&amp;refid=1111" TargetMode="External" /><Relationship Id="rId47" Type="http://schemas.openxmlformats.org/officeDocument/2006/relationships/hyperlink" Target="https://www.eventsinteractive.com/icsbv/rs.esp?id=570251&amp;scriptid=sprev3&amp;spid=796&amp;cv=2660&amp;rid=1&amp;refid=1111" TargetMode="External" /><Relationship Id="rId48" Type="http://schemas.openxmlformats.org/officeDocument/2006/relationships/hyperlink" Target="https://www.eventsinteractive.com/icsbv/rs.esp?id=570251&amp;scriptid=sprev3&amp;spid=785&amp;cv=2658&amp;rid=1&amp;refid=1111" TargetMode="External" /><Relationship Id="rId49" Type="http://schemas.openxmlformats.org/officeDocument/2006/relationships/hyperlink" Target="https://www.eventsinteractive.com/icsbv/rs.esp?id=570251&amp;scriptid=sprev3&amp;spid=750&amp;cv=2650&amp;rid=1&amp;refid=1111" TargetMode="External" /><Relationship Id="rId50" Type="http://schemas.openxmlformats.org/officeDocument/2006/relationships/hyperlink" Target="https://www.eventsinteractive.com/icsbv/rs.esp?id=570251&amp;scriptid=sprev3&amp;spid=658&amp;cv=2657&amp;rid=1&amp;refid=1111" TargetMode="External" /><Relationship Id="rId51" Type="http://schemas.openxmlformats.org/officeDocument/2006/relationships/hyperlink" Target="https://www.eventsinteractive.com/icsbv/rs.esp?id=570251&amp;scriptid=sprev3&amp;spid=598&amp;cv=2660&amp;rid=1&amp;refid=1111" TargetMode="External" /><Relationship Id="rId52" Type="http://schemas.openxmlformats.org/officeDocument/2006/relationships/hyperlink" Target="https://www.eventsinteractive.com/icsbv/rs.esp?id=570251&amp;scriptid=sprev3&amp;spid=582&amp;cv=2653&amp;rid=1&amp;refid=1111" TargetMode="External" /><Relationship Id="rId53" Type="http://schemas.openxmlformats.org/officeDocument/2006/relationships/hyperlink" Target="https://www.eventsinteractive.com/icsbv/rs.esp?id=570251&amp;scriptid=sprev3&amp;spid=574&amp;cv=2654&amp;rid=1&amp;refid=1111" TargetMode="External" /><Relationship Id="rId54" Type="http://schemas.openxmlformats.org/officeDocument/2006/relationships/hyperlink" Target="https://www.eventsinteractive.com/icsbv/rs.esp?id=570251&amp;scriptid=sprev3&amp;spid=552&amp;cv=2650&amp;rid=1&amp;refid=1111" TargetMode="External" /><Relationship Id="rId55" Type="http://schemas.openxmlformats.org/officeDocument/2006/relationships/hyperlink" Target="https://www.eventsinteractive.com/icsbv/rs.esp?id=570251&amp;scriptid=sprev3&amp;spid=532&amp;cv=2648&amp;rid=1&amp;refid=1111" TargetMode="External" /><Relationship Id="rId56" Type="http://schemas.openxmlformats.org/officeDocument/2006/relationships/hyperlink" Target="https://www.eventsinteractive.com/icsbv/rs.esp?id=570251&amp;scriptid=sprev3&amp;spid=434&amp;cv=2649&amp;rid=1&amp;refid=1111" TargetMode="External" /><Relationship Id="rId57" Type="http://schemas.openxmlformats.org/officeDocument/2006/relationships/hyperlink" Target="https://www.eventsinteractive.com/icsbv/rs.esp?id=570251&amp;scriptid=sprev3&amp;spid=432&amp;cv=2647&amp;rid=1&amp;refid=1111" TargetMode="External" /><Relationship Id="rId58" Type="http://schemas.openxmlformats.org/officeDocument/2006/relationships/hyperlink" Target="https://www.eventsinteractive.com/icsbv/rs.esp?id=570251&amp;scriptid=sprev3&amp;spid=379&amp;cv=2657&amp;rid=1&amp;refid=1111" TargetMode="External" /><Relationship Id="rId59" Type="http://schemas.openxmlformats.org/officeDocument/2006/relationships/hyperlink" Target="https://www.eventsinteractive.com/icsbv/rs.esp?id=570251&amp;scriptid=sprev3&amp;spid=378&amp;cv=2656&amp;rid=1&amp;refid=1111" TargetMode="External" /><Relationship Id="rId60" Type="http://schemas.openxmlformats.org/officeDocument/2006/relationships/hyperlink" Target="https://www.eventsinteractive.com/icsbv/rs.esp?id=570251&amp;scriptid=sprev3&amp;spid=364&amp;cv=2651&amp;rid=1&amp;refid=1111" TargetMode="External" /><Relationship Id="rId61" Type="http://schemas.openxmlformats.org/officeDocument/2006/relationships/hyperlink" Target="https://www.eventsinteractive.com/icsbv/rs.esp?id=570251&amp;scriptid=sprev3&amp;spid=363&amp;cv=2650&amp;rid=1&amp;refid=1111" TargetMode="External" /><Relationship Id="rId62" Type="http://schemas.openxmlformats.org/officeDocument/2006/relationships/hyperlink" Target="https://www.eventsinteractive.com/icsbv/rs.esp?id=570251&amp;scriptid=sprev3&amp;spid=323&amp;cv=2646&amp;rid=1&amp;refid=1111" TargetMode="External" /><Relationship Id="rId63" Type="http://schemas.openxmlformats.org/officeDocument/2006/relationships/hyperlink" Target="https://www.eventsinteractive.com/icsbv/rs.esp?id=570251&amp;scriptid=sprev3&amp;spid=173&amp;cv=2649&amp;rid=1&amp;refid=1111" TargetMode="External" /><Relationship Id="rId64" Type="http://schemas.openxmlformats.org/officeDocument/2006/relationships/hyperlink" Target="https://www.eventsinteractive.com/icsbv/rs.esp?id=570251&amp;scriptid=sprev3&amp;spid=115&amp;cv=2645&amp;rid=1&amp;refid=1111" TargetMode="External" /><Relationship Id="rId65" Type="http://schemas.openxmlformats.org/officeDocument/2006/relationships/hyperlink" Target="https://www.eventsinteractive.com/icsbv/rs.esp?id=570251&amp;scriptid=sprev3&amp;spid=94&amp;cv=2603&amp;rid=1&amp;refid=1111" TargetMode="External" /><Relationship Id="rId66" Type="http://schemas.openxmlformats.org/officeDocument/2006/relationships/hyperlink" Target="https://www.eventsinteractive.com/icsbv/rs.esp?id=570251&amp;scriptid=sprev3&amp;spid=462&amp;cv=2650&amp;rid=1&amp;refid=1111" TargetMode="External" /><Relationship Id="rId67" Type="http://schemas.openxmlformats.org/officeDocument/2006/relationships/hyperlink" Target="https://www.eventsinteractive.com/icsbv/rs.esp?id=570251&amp;scriptid=sprev3&amp;spid=695&amp;cv=2658&amp;rid=1&amp;refid=1111" TargetMode="External" /><Relationship Id="rId68" Type="http://schemas.openxmlformats.org/officeDocument/2006/relationships/hyperlink" Target="https://www.eventsinteractive.com/icsbv/rs.esp?id=570251&amp;scriptid=sprev3&amp;spid=593&amp;cv=2655&amp;rid=1&amp;refid=1111" TargetMode="External" /><Relationship Id="rId69" Type="http://schemas.openxmlformats.org/officeDocument/2006/relationships/hyperlink" Target="https://www.eventsinteractive.com/icsbv/rs.esp?id=570251&amp;scriptid=sprev3&amp;spid=230&amp;cv=2643&amp;rid=1&amp;refid=1111" TargetMode="External" /><Relationship Id="rId70"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Y123"/>
  <sheetViews>
    <sheetView zoomScalePageLayoutView="0" workbookViewId="0" topLeftCell="A1">
      <pane xSplit="5" ySplit="3" topLeftCell="F4" activePane="bottomRight" state="frozen"/>
      <selection pane="topLeft" activeCell="A1" sqref="A1"/>
      <selection pane="topRight" activeCell="C1" sqref="C1"/>
      <selection pane="bottomLeft" activeCell="A4" sqref="A4"/>
      <selection pane="bottomRight" activeCell="L2" sqref="L2:L133"/>
    </sheetView>
  </sheetViews>
  <sheetFormatPr defaultColWidth="9.140625" defaultRowHeight="12.75"/>
  <cols>
    <col min="1" max="1" width="10.8515625" style="0" bestFit="1" customWidth="1"/>
    <col min="2" max="2" width="7.7109375" style="0" customWidth="1"/>
    <col min="3" max="3" width="3.7109375" style="0" customWidth="1"/>
    <col min="4" max="4" width="30.7109375" style="0" customWidth="1"/>
    <col min="5" max="5" width="4.7109375" style="0" customWidth="1"/>
    <col min="6" max="10" width="12.7109375" style="0" customWidth="1"/>
    <col min="11" max="11" width="8.7109375" style="0" customWidth="1"/>
  </cols>
  <sheetData>
    <row r="2" ht="13.5" thickBot="1">
      <c r="AE2" s="5"/>
    </row>
    <row r="3" spans="1:32" ht="45.75" thickBot="1">
      <c r="A3" s="83" t="s">
        <v>372</v>
      </c>
      <c r="B3" s="88" t="s">
        <v>369</v>
      </c>
      <c r="C3" s="86" t="s">
        <v>370</v>
      </c>
      <c r="D3" s="37" t="s">
        <v>0</v>
      </c>
      <c r="F3" s="38" t="s">
        <v>1</v>
      </c>
      <c r="G3" s="38" t="s">
        <v>349</v>
      </c>
      <c r="H3" s="38" t="s">
        <v>365</v>
      </c>
      <c r="I3" s="38" t="s">
        <v>351</v>
      </c>
      <c r="J3" s="39" t="s">
        <v>368</v>
      </c>
      <c r="K3" s="38" t="s">
        <v>353</v>
      </c>
      <c r="AE3" s="5" t="s">
        <v>148</v>
      </c>
      <c r="AF3" s="5" t="s">
        <v>147</v>
      </c>
    </row>
    <row r="4" spans="1:32" ht="16.5" thickBot="1">
      <c r="A4" s="102" t="s">
        <v>386</v>
      </c>
      <c r="B4" s="88"/>
      <c r="C4" s="86"/>
      <c r="D4" s="37"/>
      <c r="F4" s="38"/>
      <c r="G4" s="38"/>
      <c r="H4" s="38"/>
      <c r="I4" s="38"/>
      <c r="J4" s="39"/>
      <c r="K4" s="38"/>
      <c r="AE4" s="82"/>
      <c r="AF4" s="82"/>
    </row>
    <row r="5" spans="1:51" ht="33" customHeight="1">
      <c r="A5" s="84" t="s">
        <v>371</v>
      </c>
      <c r="B5" s="71" t="s">
        <v>2</v>
      </c>
      <c r="C5" s="25">
        <v>1</v>
      </c>
      <c r="D5" s="45" t="s">
        <v>3</v>
      </c>
      <c r="F5" s="46" t="s">
        <v>4</v>
      </c>
      <c r="G5" s="46" t="s">
        <v>294</v>
      </c>
      <c r="H5" s="70">
        <f>M5/6</f>
        <v>0.16666666666666666</v>
      </c>
      <c r="I5" s="47"/>
      <c r="J5" s="46" t="s">
        <v>294</v>
      </c>
      <c r="K5" s="47"/>
      <c r="M5" s="25">
        <f>R5+T5+V5+X5+Z5+AE5</f>
        <v>1</v>
      </c>
      <c r="N5" s="25" t="s">
        <v>294</v>
      </c>
      <c r="O5" s="25"/>
      <c r="P5" s="25"/>
      <c r="Q5" s="25"/>
      <c r="R5" s="25"/>
      <c r="S5" s="26"/>
      <c r="T5" s="25"/>
      <c r="U5" s="48" t="s">
        <v>295</v>
      </c>
      <c r="V5" s="25"/>
      <c r="W5" s="25" t="s">
        <v>296</v>
      </c>
      <c r="X5" s="25"/>
      <c r="Y5" s="25" t="s">
        <v>294</v>
      </c>
      <c r="Z5" s="40"/>
      <c r="AA5" t="s">
        <v>261</v>
      </c>
      <c r="AE5" s="32">
        <v>1</v>
      </c>
      <c r="AM5" s="35"/>
      <c r="AN5" s="36"/>
      <c r="AO5" s="35"/>
      <c r="AP5" s="35"/>
      <c r="AQ5" s="35"/>
      <c r="AY5" s="36">
        <v>1</v>
      </c>
    </row>
    <row r="6" spans="1:51" ht="33" customHeight="1">
      <c r="A6" s="84" t="s">
        <v>371</v>
      </c>
      <c r="B6" s="71" t="s">
        <v>2</v>
      </c>
      <c r="C6" s="25">
        <v>2</v>
      </c>
      <c r="D6" s="45" t="s">
        <v>6</v>
      </c>
      <c r="F6" s="46" t="s">
        <v>7</v>
      </c>
      <c r="G6" s="46" t="s">
        <v>294</v>
      </c>
      <c r="H6" s="70">
        <f>M6/6</f>
        <v>0.16666666666666666</v>
      </c>
      <c r="I6" s="47"/>
      <c r="J6" s="46" t="s">
        <v>294</v>
      </c>
      <c r="K6" s="47"/>
      <c r="M6" s="25">
        <f>R6+T6+V6+X6+Z6+AE6</f>
        <v>1</v>
      </c>
      <c r="N6" s="25" t="s">
        <v>294</v>
      </c>
      <c r="O6" s="25"/>
      <c r="P6" s="25"/>
      <c r="Q6" s="25"/>
      <c r="R6" s="25"/>
      <c r="S6" s="26"/>
      <c r="T6" s="25"/>
      <c r="U6" s="48" t="s">
        <v>297</v>
      </c>
      <c r="V6" s="25"/>
      <c r="W6" s="25" t="s">
        <v>296</v>
      </c>
      <c r="X6" s="25"/>
      <c r="Y6" s="25" t="s">
        <v>294</v>
      </c>
      <c r="Z6" s="40"/>
      <c r="AA6" t="s">
        <v>261</v>
      </c>
      <c r="AE6" s="27">
        <v>1</v>
      </c>
      <c r="AM6" s="35"/>
      <c r="AN6" s="36"/>
      <c r="AO6" s="35"/>
      <c r="AP6" s="35"/>
      <c r="AQ6" s="35"/>
      <c r="AY6" s="36">
        <v>2</v>
      </c>
    </row>
    <row r="7" spans="1:51" ht="33" customHeight="1">
      <c r="A7" s="84" t="s">
        <v>371</v>
      </c>
      <c r="B7" s="72" t="s">
        <v>74</v>
      </c>
      <c r="C7" s="25">
        <v>7</v>
      </c>
      <c r="D7" s="45" t="s">
        <v>77</v>
      </c>
      <c r="F7" s="46" t="s">
        <v>78</v>
      </c>
      <c r="G7" s="46" t="s">
        <v>312</v>
      </c>
      <c r="H7" s="70">
        <f>M7/5</f>
        <v>1.6</v>
      </c>
      <c r="I7" s="47"/>
      <c r="J7" s="67" t="s">
        <v>366</v>
      </c>
      <c r="K7" s="47"/>
      <c r="M7" s="74">
        <f>+Q7+S7+U7+AA7+AF7</f>
        <v>8</v>
      </c>
      <c r="N7" s="74"/>
      <c r="O7" s="74"/>
      <c r="P7" s="74"/>
      <c r="Q7" s="74">
        <v>0</v>
      </c>
      <c r="R7" s="74" t="s">
        <v>311</v>
      </c>
      <c r="S7" s="74">
        <v>1</v>
      </c>
      <c r="T7" s="74" t="s">
        <v>312</v>
      </c>
      <c r="U7" s="74">
        <v>6</v>
      </c>
      <c r="V7" s="74"/>
      <c r="W7" s="74"/>
      <c r="X7" s="74"/>
      <c r="Y7" s="74"/>
      <c r="Z7" s="77"/>
      <c r="AA7" s="75">
        <v>1</v>
      </c>
      <c r="AB7" s="75"/>
      <c r="AC7" s="75">
        <v>7</v>
      </c>
      <c r="AD7" s="75"/>
      <c r="AE7" s="81"/>
      <c r="AF7" s="75"/>
      <c r="AG7" s="75"/>
      <c r="AH7" s="75"/>
      <c r="AI7" s="75"/>
      <c r="AM7" s="35"/>
      <c r="AN7" s="36"/>
      <c r="AO7" s="35"/>
      <c r="AP7" s="35"/>
      <c r="AQ7" s="35"/>
      <c r="AY7" s="36">
        <v>7</v>
      </c>
    </row>
    <row r="8" spans="1:51" ht="33" customHeight="1">
      <c r="A8" s="84" t="s">
        <v>371</v>
      </c>
      <c r="B8" s="72" t="s">
        <v>74</v>
      </c>
      <c r="C8" s="25">
        <v>10</v>
      </c>
      <c r="D8" s="45" t="s">
        <v>79</v>
      </c>
      <c r="F8" s="46" t="s">
        <v>80</v>
      </c>
      <c r="G8" s="46" t="s">
        <v>312</v>
      </c>
      <c r="H8" s="70">
        <f>M8/5</f>
        <v>1.6</v>
      </c>
      <c r="I8" s="47"/>
      <c r="J8" s="67" t="s">
        <v>366</v>
      </c>
      <c r="K8" s="47"/>
      <c r="M8" s="74">
        <f>+Q8+S8+U8+AA8+AF8</f>
        <v>8</v>
      </c>
      <c r="N8" s="74"/>
      <c r="O8" s="74"/>
      <c r="P8" s="74"/>
      <c r="Q8" s="74">
        <v>0</v>
      </c>
      <c r="R8" s="74" t="s">
        <v>313</v>
      </c>
      <c r="S8" s="74">
        <v>1</v>
      </c>
      <c r="T8" s="74" t="s">
        <v>312</v>
      </c>
      <c r="U8" s="74">
        <v>6</v>
      </c>
      <c r="V8" s="74"/>
      <c r="W8" s="74"/>
      <c r="X8" s="74"/>
      <c r="Y8" s="74"/>
      <c r="Z8" s="77"/>
      <c r="AA8" s="75">
        <v>1</v>
      </c>
      <c r="AB8" s="75"/>
      <c r="AC8" s="75">
        <v>10</v>
      </c>
      <c r="AD8" s="75"/>
      <c r="AE8" s="81"/>
      <c r="AF8" s="75"/>
      <c r="AG8" s="75"/>
      <c r="AH8" s="75"/>
      <c r="AI8" s="75"/>
      <c r="AM8" s="35"/>
      <c r="AN8" s="36"/>
      <c r="AO8" s="35"/>
      <c r="AP8" s="35"/>
      <c r="AQ8" s="35"/>
      <c r="AY8" s="36">
        <v>10</v>
      </c>
    </row>
    <row r="9" spans="1:43" ht="33" customHeight="1">
      <c r="A9" s="84" t="s">
        <v>371</v>
      </c>
      <c r="B9" s="71" t="s">
        <v>2</v>
      </c>
      <c r="C9" s="25">
        <v>26</v>
      </c>
      <c r="D9" s="45" t="s">
        <v>28</v>
      </c>
      <c r="F9" s="46" t="s">
        <v>29</v>
      </c>
      <c r="G9" s="46" t="s">
        <v>298</v>
      </c>
      <c r="H9" s="70">
        <f aca="true" t="shared" si="0" ref="H9:H17">M9/6</f>
        <v>0.16666666666666666</v>
      </c>
      <c r="I9" s="47"/>
      <c r="J9" s="46" t="s">
        <v>298</v>
      </c>
      <c r="K9" s="47"/>
      <c r="M9" s="25">
        <f aca="true" t="shared" si="1" ref="M9:M17">R9+T9+V9+X9+Z9+AE9</f>
        <v>1</v>
      </c>
      <c r="N9" s="25" t="s">
        <v>298</v>
      </c>
      <c r="O9" s="25"/>
      <c r="P9" s="25"/>
      <c r="Q9" s="25"/>
      <c r="R9" s="25"/>
      <c r="S9" s="26"/>
      <c r="T9" s="25"/>
      <c r="U9" s="58" t="s">
        <v>299</v>
      </c>
      <c r="V9" s="25"/>
      <c r="W9" s="25" t="s">
        <v>300</v>
      </c>
      <c r="X9" s="25"/>
      <c r="Y9" s="25" t="s">
        <v>301</v>
      </c>
      <c r="Z9" s="40"/>
      <c r="AA9" t="s">
        <v>261</v>
      </c>
      <c r="AE9" s="27">
        <v>1</v>
      </c>
      <c r="AM9" s="35"/>
      <c r="AN9" s="36"/>
      <c r="AO9" s="35"/>
      <c r="AP9" s="35"/>
      <c r="AQ9" s="35"/>
    </row>
    <row r="10" spans="1:51" ht="33" customHeight="1">
      <c r="A10" s="84" t="s">
        <v>371</v>
      </c>
      <c r="B10" s="71" t="s">
        <v>2</v>
      </c>
      <c r="C10" s="25">
        <v>33</v>
      </c>
      <c r="D10" s="45" t="s">
        <v>36</v>
      </c>
      <c r="F10" s="46" t="s">
        <v>37</v>
      </c>
      <c r="G10" s="46" t="s">
        <v>350</v>
      </c>
      <c r="H10" s="70">
        <f t="shared" si="0"/>
        <v>0.3333333333333333</v>
      </c>
      <c r="I10" s="47"/>
      <c r="J10" s="46" t="s">
        <v>350</v>
      </c>
      <c r="K10" s="47"/>
      <c r="M10" s="25">
        <f t="shared" si="1"/>
        <v>2</v>
      </c>
      <c r="N10" s="60" t="s">
        <v>289</v>
      </c>
      <c r="O10" s="25"/>
      <c r="P10" s="25"/>
      <c r="Q10" s="25"/>
      <c r="R10" s="25">
        <v>1</v>
      </c>
      <c r="S10" s="26" t="s">
        <v>290</v>
      </c>
      <c r="T10" s="25"/>
      <c r="U10" s="58" t="s">
        <v>291</v>
      </c>
      <c r="V10" s="25"/>
      <c r="W10" s="25" t="s">
        <v>292</v>
      </c>
      <c r="X10" s="25"/>
      <c r="Y10" s="25" t="s">
        <v>293</v>
      </c>
      <c r="Z10" s="40"/>
      <c r="AA10" t="s">
        <v>261</v>
      </c>
      <c r="AE10" s="27">
        <v>1</v>
      </c>
      <c r="AM10" s="35"/>
      <c r="AN10" s="36"/>
      <c r="AO10" s="35"/>
      <c r="AP10" s="35"/>
      <c r="AQ10" s="35"/>
      <c r="AY10" s="36">
        <v>24</v>
      </c>
    </row>
    <row r="11" spans="1:51" ht="33" customHeight="1">
      <c r="A11" s="84" t="s">
        <v>371</v>
      </c>
      <c r="B11" s="71" t="s">
        <v>2</v>
      </c>
      <c r="C11" s="25">
        <v>36</v>
      </c>
      <c r="D11" s="45" t="s">
        <v>38</v>
      </c>
      <c r="F11" s="46" t="s">
        <v>39</v>
      </c>
      <c r="G11" s="46" t="s">
        <v>302</v>
      </c>
      <c r="H11" s="70">
        <f t="shared" si="0"/>
        <v>0.16666666666666666</v>
      </c>
      <c r="I11" s="47"/>
      <c r="J11" s="46" t="s">
        <v>302</v>
      </c>
      <c r="K11" s="47"/>
      <c r="M11" s="25">
        <f t="shared" si="1"/>
        <v>1</v>
      </c>
      <c r="N11" s="25" t="s">
        <v>302</v>
      </c>
      <c r="O11" s="25"/>
      <c r="P11" s="25"/>
      <c r="Q11" s="25"/>
      <c r="R11" s="25"/>
      <c r="S11" s="26"/>
      <c r="T11" s="25"/>
      <c r="U11" s="58" t="s">
        <v>303</v>
      </c>
      <c r="V11" s="25"/>
      <c r="W11" s="25" t="s">
        <v>277</v>
      </c>
      <c r="X11" s="25"/>
      <c r="Y11" s="25" t="s">
        <v>304</v>
      </c>
      <c r="Z11" s="40"/>
      <c r="AA11" t="s">
        <v>261</v>
      </c>
      <c r="AE11" s="27">
        <v>1</v>
      </c>
      <c r="AM11" s="35"/>
      <c r="AN11" s="36"/>
      <c r="AO11" s="35"/>
      <c r="AP11" s="35"/>
      <c r="AQ11" s="35"/>
      <c r="AY11" s="36">
        <v>26</v>
      </c>
    </row>
    <row r="12" spans="1:51" ht="33" customHeight="1" thickBot="1">
      <c r="A12" s="84" t="s">
        <v>371</v>
      </c>
      <c r="B12" s="71" t="s">
        <v>2</v>
      </c>
      <c r="C12" s="25">
        <v>38</v>
      </c>
      <c r="D12" s="45" t="s">
        <v>42</v>
      </c>
      <c r="F12" s="46" t="s">
        <v>43</v>
      </c>
      <c r="G12" s="46" t="s">
        <v>274</v>
      </c>
      <c r="H12" s="70">
        <f t="shared" si="0"/>
        <v>2</v>
      </c>
      <c r="I12" s="47"/>
      <c r="J12" s="46" t="s">
        <v>274</v>
      </c>
      <c r="K12" s="47"/>
      <c r="M12" s="25">
        <f t="shared" si="1"/>
        <v>12</v>
      </c>
      <c r="N12" s="25" t="s">
        <v>274</v>
      </c>
      <c r="O12" s="25"/>
      <c r="P12" s="25"/>
      <c r="Q12" s="25"/>
      <c r="R12" s="25">
        <v>1</v>
      </c>
      <c r="S12" s="28" t="s">
        <v>275</v>
      </c>
      <c r="T12" s="25"/>
      <c r="U12" s="60" t="s">
        <v>276</v>
      </c>
      <c r="V12" s="25"/>
      <c r="W12" s="25" t="s">
        <v>277</v>
      </c>
      <c r="X12" s="25">
        <v>10</v>
      </c>
      <c r="Y12" s="25" t="s">
        <v>182</v>
      </c>
      <c r="Z12" s="40"/>
      <c r="AA12" t="s">
        <v>261</v>
      </c>
      <c r="AE12" s="27">
        <v>1</v>
      </c>
      <c r="AF12" t="s">
        <v>361</v>
      </c>
      <c r="AM12" s="35"/>
      <c r="AN12" s="36"/>
      <c r="AO12" s="35"/>
      <c r="AP12" s="35"/>
      <c r="AQ12" s="35"/>
      <c r="AY12" s="36">
        <v>33</v>
      </c>
    </row>
    <row r="13" spans="1:51" ht="33" customHeight="1">
      <c r="A13" s="84" t="s">
        <v>371</v>
      </c>
      <c r="B13" s="71" t="s">
        <v>2</v>
      </c>
      <c r="C13" s="25">
        <v>39</v>
      </c>
      <c r="D13" s="45" t="s">
        <v>44</v>
      </c>
      <c r="F13" s="46" t="s">
        <v>45</v>
      </c>
      <c r="G13" s="46" t="s">
        <v>305</v>
      </c>
      <c r="H13" s="70">
        <f t="shared" si="0"/>
        <v>0.16666666666666666</v>
      </c>
      <c r="I13" s="47"/>
      <c r="J13" s="46" t="s">
        <v>305</v>
      </c>
      <c r="K13" s="47"/>
      <c r="M13" s="25">
        <f t="shared" si="1"/>
        <v>1</v>
      </c>
      <c r="N13" s="25" t="s">
        <v>305</v>
      </c>
      <c r="O13" s="25"/>
      <c r="P13" s="25"/>
      <c r="Q13" s="25"/>
      <c r="R13" s="25"/>
      <c r="S13" s="29"/>
      <c r="T13" s="25"/>
      <c r="U13" s="58" t="s">
        <v>306</v>
      </c>
      <c r="V13" s="25"/>
      <c r="W13" s="25" t="s">
        <v>307</v>
      </c>
      <c r="X13" s="25"/>
      <c r="Y13" s="25" t="s">
        <v>308</v>
      </c>
      <c r="Z13" s="80"/>
      <c r="AA13" t="s">
        <v>261</v>
      </c>
      <c r="AE13" s="27">
        <v>1</v>
      </c>
      <c r="AM13" s="35"/>
      <c r="AN13" s="36"/>
      <c r="AO13" s="35"/>
      <c r="AP13" s="35"/>
      <c r="AQ13" s="35"/>
      <c r="AY13" s="36">
        <v>36</v>
      </c>
    </row>
    <row r="14" spans="1:51" ht="33" customHeight="1">
      <c r="A14" s="84" t="s">
        <v>371</v>
      </c>
      <c r="B14" s="71" t="s">
        <v>2</v>
      </c>
      <c r="C14" s="25">
        <v>44</v>
      </c>
      <c r="D14" s="45" t="s">
        <v>48</v>
      </c>
      <c r="F14" s="46" t="s">
        <v>49</v>
      </c>
      <c r="G14" s="46" t="s">
        <v>381</v>
      </c>
      <c r="H14" s="70">
        <f t="shared" si="0"/>
        <v>2.1666666666666665</v>
      </c>
      <c r="I14" s="47"/>
      <c r="J14" s="46" t="s">
        <v>381</v>
      </c>
      <c r="K14" s="47"/>
      <c r="M14" s="25">
        <f t="shared" si="1"/>
        <v>13</v>
      </c>
      <c r="N14" s="61"/>
      <c r="O14" s="25"/>
      <c r="P14" s="25"/>
      <c r="Q14" s="25"/>
      <c r="R14" s="25">
        <v>1</v>
      </c>
      <c r="S14" s="26" t="s">
        <v>272</v>
      </c>
      <c r="T14" s="25">
        <v>10</v>
      </c>
      <c r="U14" s="62" t="s">
        <v>273</v>
      </c>
      <c r="V14" s="25"/>
      <c r="W14" s="25"/>
      <c r="X14" s="25">
        <v>1</v>
      </c>
      <c r="Y14" s="25" t="s">
        <v>251</v>
      </c>
      <c r="Z14" s="40"/>
      <c r="AA14" t="s">
        <v>261</v>
      </c>
      <c r="AE14" s="27">
        <v>1</v>
      </c>
      <c r="AN14" s="36"/>
      <c r="AO14" s="35"/>
      <c r="AP14" s="35"/>
      <c r="AQ14" s="35"/>
      <c r="AY14" s="36">
        <v>38</v>
      </c>
    </row>
    <row r="15" spans="1:51" ht="33" customHeight="1">
      <c r="A15" s="84" t="s">
        <v>371</v>
      </c>
      <c r="B15" s="71" t="s">
        <v>2</v>
      </c>
      <c r="C15" s="25">
        <v>59</v>
      </c>
      <c r="D15" s="45" t="s">
        <v>58</v>
      </c>
      <c r="F15" s="46" t="s">
        <v>59</v>
      </c>
      <c r="G15" s="46" t="s">
        <v>269</v>
      </c>
      <c r="H15" s="70">
        <f t="shared" si="0"/>
        <v>2.5</v>
      </c>
      <c r="I15" s="47"/>
      <c r="J15" s="47" t="s">
        <v>269</v>
      </c>
      <c r="K15" s="47"/>
      <c r="M15" s="25">
        <f t="shared" si="1"/>
        <v>15</v>
      </c>
      <c r="N15" s="25" t="s">
        <v>269</v>
      </c>
      <c r="O15" s="25"/>
      <c r="P15" s="25"/>
      <c r="Q15" s="25"/>
      <c r="R15" s="25">
        <v>2</v>
      </c>
      <c r="S15" s="28" t="s">
        <v>270</v>
      </c>
      <c r="T15" s="25">
        <v>1</v>
      </c>
      <c r="U15" s="62" t="s">
        <v>271</v>
      </c>
      <c r="V15" s="25">
        <v>10</v>
      </c>
      <c r="W15" s="25" t="s">
        <v>161</v>
      </c>
      <c r="X15" s="25">
        <v>1</v>
      </c>
      <c r="Y15" s="25" t="s">
        <v>256</v>
      </c>
      <c r="Z15" s="40"/>
      <c r="AA15" t="s">
        <v>261</v>
      </c>
      <c r="AE15" s="27">
        <v>1</v>
      </c>
      <c r="AF15" t="s">
        <v>363</v>
      </c>
      <c r="AM15" s="35"/>
      <c r="AN15" s="36"/>
      <c r="AO15" s="35"/>
      <c r="AP15" s="35"/>
      <c r="AQ15" s="35"/>
      <c r="AY15" s="36">
        <v>39</v>
      </c>
    </row>
    <row r="16" spans="1:43" ht="33" customHeight="1">
      <c r="A16" s="84" t="s">
        <v>371</v>
      </c>
      <c r="B16" s="71" t="s">
        <v>2</v>
      </c>
      <c r="C16" s="25">
        <v>65</v>
      </c>
      <c r="D16" s="45" t="s">
        <v>66</v>
      </c>
      <c r="F16" s="46" t="s">
        <v>67</v>
      </c>
      <c r="G16" s="46" t="s">
        <v>285</v>
      </c>
      <c r="H16" s="70">
        <f t="shared" si="0"/>
        <v>0.5</v>
      </c>
      <c r="I16" s="67"/>
      <c r="J16" s="47" t="s">
        <v>285</v>
      </c>
      <c r="K16" s="47"/>
      <c r="M16" s="25">
        <f t="shared" si="1"/>
        <v>3</v>
      </c>
      <c r="N16" s="25" t="s">
        <v>285</v>
      </c>
      <c r="O16" s="25"/>
      <c r="P16" s="25"/>
      <c r="Q16" s="25"/>
      <c r="R16" s="25">
        <v>1</v>
      </c>
      <c r="S16" s="26" t="s">
        <v>286</v>
      </c>
      <c r="T16" s="25"/>
      <c r="U16" s="48" t="s">
        <v>287</v>
      </c>
      <c r="V16" s="25">
        <v>0</v>
      </c>
      <c r="W16" s="25" t="s">
        <v>277</v>
      </c>
      <c r="X16" s="25">
        <v>1</v>
      </c>
      <c r="Y16" s="25" t="s">
        <v>288</v>
      </c>
      <c r="Z16" s="40"/>
      <c r="AA16" t="s">
        <v>261</v>
      </c>
      <c r="AE16" s="27">
        <v>1</v>
      </c>
      <c r="AF16" t="s">
        <v>364</v>
      </c>
      <c r="AM16" s="35"/>
      <c r="AN16" s="36"/>
      <c r="AO16" s="35"/>
      <c r="AP16" s="35"/>
      <c r="AQ16" s="35"/>
    </row>
    <row r="17" spans="1:51" ht="33" customHeight="1">
      <c r="A17" s="84" t="s">
        <v>371</v>
      </c>
      <c r="B17" s="71" t="s">
        <v>2</v>
      </c>
      <c r="C17" s="25">
        <v>66</v>
      </c>
      <c r="D17" s="45" t="s">
        <v>68</v>
      </c>
      <c r="F17" s="46" t="s">
        <v>69</v>
      </c>
      <c r="G17" s="46" t="s">
        <v>278</v>
      </c>
      <c r="H17" s="70">
        <f t="shared" si="0"/>
        <v>2</v>
      </c>
      <c r="I17" s="67"/>
      <c r="J17" s="47" t="s">
        <v>278</v>
      </c>
      <c r="K17" s="47"/>
      <c r="M17" s="25">
        <f t="shared" si="1"/>
        <v>12</v>
      </c>
      <c r="N17" s="25" t="s">
        <v>278</v>
      </c>
      <c r="O17" s="25"/>
      <c r="P17" s="25"/>
      <c r="Q17" s="25"/>
      <c r="R17" s="25">
        <v>2</v>
      </c>
      <c r="S17" s="26" t="s">
        <v>279</v>
      </c>
      <c r="T17" s="25"/>
      <c r="U17" s="48" t="s">
        <v>280</v>
      </c>
      <c r="V17" s="25">
        <v>9</v>
      </c>
      <c r="W17" s="25"/>
      <c r="X17" s="25"/>
      <c r="Y17" s="26" t="s">
        <v>281</v>
      </c>
      <c r="Z17" s="40"/>
      <c r="AA17" t="s">
        <v>261</v>
      </c>
      <c r="AE17" s="27">
        <v>1</v>
      </c>
      <c r="AF17" t="s">
        <v>363</v>
      </c>
      <c r="AM17" s="35"/>
      <c r="AN17" s="36"/>
      <c r="AO17" s="35"/>
      <c r="AP17" s="35"/>
      <c r="AQ17" s="35"/>
      <c r="AY17" s="36">
        <v>44</v>
      </c>
    </row>
    <row r="18" spans="1:43" ht="33" customHeight="1">
      <c r="A18" s="84" t="s">
        <v>371</v>
      </c>
      <c r="B18" s="72" t="s">
        <v>74</v>
      </c>
      <c r="C18" s="25">
        <v>70</v>
      </c>
      <c r="D18" s="45" t="s">
        <v>123</v>
      </c>
      <c r="F18" s="46" t="s">
        <v>124</v>
      </c>
      <c r="G18" s="46" t="s">
        <v>367</v>
      </c>
      <c r="H18" s="70">
        <f>M18/5</f>
        <v>1.8</v>
      </c>
      <c r="I18" s="47"/>
      <c r="J18" s="46" t="s">
        <v>367</v>
      </c>
      <c r="K18" s="47"/>
      <c r="M18" s="66">
        <f>+Q18+S18+U18+AA18+AF18</f>
        <v>9</v>
      </c>
      <c r="N18" s="66"/>
      <c r="O18" s="66"/>
      <c r="P18" s="66"/>
      <c r="Q18" s="66">
        <v>0</v>
      </c>
      <c r="R18" s="66" t="s">
        <v>337</v>
      </c>
      <c r="S18" s="66">
        <v>1</v>
      </c>
      <c r="T18" s="66" t="s">
        <v>338</v>
      </c>
      <c r="U18" s="66">
        <v>7</v>
      </c>
      <c r="V18" s="66"/>
      <c r="W18" s="66"/>
      <c r="X18" s="67"/>
      <c r="Y18" s="67"/>
      <c r="Z18" s="76"/>
      <c r="AA18">
        <v>1</v>
      </c>
      <c r="AB18" t="s">
        <v>348</v>
      </c>
      <c r="AC18">
        <v>70</v>
      </c>
      <c r="AE18" s="78"/>
      <c r="AM18" s="35"/>
      <c r="AN18" s="36"/>
      <c r="AO18" s="35"/>
      <c r="AP18" s="35"/>
      <c r="AQ18" s="35"/>
    </row>
    <row r="19" spans="1:51" ht="33" customHeight="1">
      <c r="A19" s="84" t="s">
        <v>371</v>
      </c>
      <c r="B19" s="72" t="s">
        <v>74</v>
      </c>
      <c r="C19" s="25">
        <v>72</v>
      </c>
      <c r="D19" s="45" t="s">
        <v>125</v>
      </c>
      <c r="F19" s="46" t="s">
        <v>126</v>
      </c>
      <c r="G19" s="46" t="s">
        <v>339</v>
      </c>
      <c r="H19" s="70"/>
      <c r="I19" s="47"/>
      <c r="J19" s="46" t="s">
        <v>339</v>
      </c>
      <c r="K19" s="47"/>
      <c r="M19" s="66" t="e">
        <f>+Q19+S19+U19+AA19+AF19</f>
        <v>#VALUE!</v>
      </c>
      <c r="N19" s="66"/>
      <c r="O19" s="66"/>
      <c r="P19" s="66"/>
      <c r="Q19" s="66">
        <v>0</v>
      </c>
      <c r="R19" s="66" t="s">
        <v>339</v>
      </c>
      <c r="S19" s="66" t="s">
        <v>326</v>
      </c>
      <c r="T19" s="66" t="s">
        <v>340</v>
      </c>
      <c r="U19" s="66">
        <v>8</v>
      </c>
      <c r="V19" s="66"/>
      <c r="W19" s="66"/>
      <c r="X19" s="67"/>
      <c r="Y19" s="67"/>
      <c r="Z19" s="76"/>
      <c r="AA19">
        <v>1</v>
      </c>
      <c r="AB19" t="s">
        <v>348</v>
      </c>
      <c r="AC19">
        <v>72</v>
      </c>
      <c r="AE19" s="79"/>
      <c r="AF19">
        <v>9</v>
      </c>
      <c r="AM19" s="35"/>
      <c r="AY19" s="36">
        <v>70</v>
      </c>
    </row>
    <row r="20" spans="1:51" ht="33" customHeight="1">
      <c r="A20" s="101" t="s">
        <v>387</v>
      </c>
      <c r="B20" s="72"/>
      <c r="C20" s="25"/>
      <c r="D20" s="45"/>
      <c r="F20" s="46"/>
      <c r="G20" s="46"/>
      <c r="H20" s="70"/>
      <c r="I20" s="47"/>
      <c r="J20" s="46"/>
      <c r="K20" s="47"/>
      <c r="M20" s="66"/>
      <c r="N20" s="66"/>
      <c r="O20" s="66"/>
      <c r="P20" s="66"/>
      <c r="Q20" s="66"/>
      <c r="R20" s="66"/>
      <c r="S20" s="66"/>
      <c r="T20" s="66"/>
      <c r="U20" s="66"/>
      <c r="V20" s="66"/>
      <c r="W20" s="66"/>
      <c r="X20" s="67"/>
      <c r="Y20" s="67"/>
      <c r="Z20" s="76"/>
      <c r="AE20" s="79"/>
      <c r="AM20" s="35"/>
      <c r="AY20" s="36"/>
    </row>
    <row r="21" spans="1:32" ht="33" customHeight="1">
      <c r="A21" s="87" t="s">
        <v>376</v>
      </c>
      <c r="B21" s="71" t="s">
        <v>2</v>
      </c>
      <c r="C21" s="25">
        <v>3</v>
      </c>
      <c r="D21" s="45" t="s">
        <v>8</v>
      </c>
      <c r="F21" s="46" t="s">
        <v>9</v>
      </c>
      <c r="G21" s="46"/>
      <c r="H21" s="70">
        <f>M21/6</f>
        <v>1.8333333333333333</v>
      </c>
      <c r="I21" s="47"/>
      <c r="J21" s="46"/>
      <c r="K21" s="47"/>
      <c r="M21" s="25">
        <f>R21+T21+V21+X21+Z21+AE21</f>
        <v>11</v>
      </c>
      <c r="N21" s="25" t="s">
        <v>282</v>
      </c>
      <c r="O21" s="25"/>
      <c r="P21" s="25"/>
      <c r="Q21" s="25"/>
      <c r="R21" s="25"/>
      <c r="S21" s="26"/>
      <c r="T21" s="25"/>
      <c r="U21" s="48" t="s">
        <v>283</v>
      </c>
      <c r="V21" s="25">
        <v>9</v>
      </c>
      <c r="W21" s="25"/>
      <c r="X21" s="25">
        <v>1</v>
      </c>
      <c r="Y21" s="26" t="s">
        <v>284</v>
      </c>
      <c r="Z21" s="40"/>
      <c r="AA21" t="s">
        <v>261</v>
      </c>
      <c r="AE21" s="27">
        <v>1</v>
      </c>
      <c r="AF21" t="s">
        <v>356</v>
      </c>
    </row>
    <row r="22" spans="1:51" ht="33" customHeight="1">
      <c r="A22" s="87" t="s">
        <v>376</v>
      </c>
      <c r="B22" s="72" t="s">
        <v>74</v>
      </c>
      <c r="C22" s="25">
        <v>23</v>
      </c>
      <c r="D22" s="45" t="s">
        <v>93</v>
      </c>
      <c r="F22" s="46" t="s">
        <v>49</v>
      </c>
      <c r="G22" s="46" t="s">
        <v>312</v>
      </c>
      <c r="H22" s="70">
        <f>M22/5</f>
        <v>1.6</v>
      </c>
      <c r="I22" s="47"/>
      <c r="J22" s="46"/>
      <c r="K22" s="47"/>
      <c r="M22" s="66">
        <f>+Q22+S22+U22+AA22+AF22</f>
        <v>8</v>
      </c>
      <c r="N22" s="66"/>
      <c r="O22" s="66"/>
      <c r="P22" s="66"/>
      <c r="Q22" s="66">
        <v>0</v>
      </c>
      <c r="R22" s="66" t="s">
        <v>323</v>
      </c>
      <c r="S22" s="66">
        <v>1</v>
      </c>
      <c r="T22" s="66" t="s">
        <v>312</v>
      </c>
      <c r="U22" s="66">
        <v>6</v>
      </c>
      <c r="V22" s="66"/>
      <c r="W22" s="66"/>
      <c r="X22" s="67"/>
      <c r="Y22" s="67"/>
      <c r="Z22" s="76"/>
      <c r="AA22">
        <v>1</v>
      </c>
      <c r="AC22">
        <v>23</v>
      </c>
      <c r="AE22" s="78"/>
      <c r="AY22" s="36">
        <v>65</v>
      </c>
    </row>
    <row r="23" spans="1:31" ht="33" customHeight="1">
      <c r="A23" s="87" t="s">
        <v>376</v>
      </c>
      <c r="B23" s="71" t="s">
        <v>2</v>
      </c>
      <c r="C23" s="25">
        <v>28</v>
      </c>
      <c r="D23" s="45" t="s">
        <v>32</v>
      </c>
      <c r="F23" s="46" t="s">
        <v>33</v>
      </c>
      <c r="G23" s="46"/>
      <c r="H23" s="70">
        <f>M23/6</f>
        <v>3.8333333333333335</v>
      </c>
      <c r="I23" s="47"/>
      <c r="J23" s="46"/>
      <c r="K23" s="47"/>
      <c r="M23" s="25">
        <f>R23+T23+V23+X23+Z23+AE23</f>
        <v>23</v>
      </c>
      <c r="N23" s="25"/>
      <c r="O23" s="25"/>
      <c r="P23" s="25"/>
      <c r="Q23" s="25"/>
      <c r="R23" s="25">
        <v>1</v>
      </c>
      <c r="S23" s="26" t="s">
        <v>235</v>
      </c>
      <c r="T23" s="25">
        <v>1</v>
      </c>
      <c r="U23" s="58" t="s">
        <v>262</v>
      </c>
      <c r="V23" s="25">
        <v>10</v>
      </c>
      <c r="W23" s="25"/>
      <c r="X23" s="25">
        <v>9</v>
      </c>
      <c r="Y23" s="25" t="s">
        <v>263</v>
      </c>
      <c r="Z23" s="40">
        <v>1</v>
      </c>
      <c r="AA23" t="s">
        <v>264</v>
      </c>
      <c r="AE23" s="27">
        <v>1</v>
      </c>
    </row>
    <row r="24" spans="1:51" ht="33" customHeight="1">
      <c r="A24" s="87" t="s">
        <v>376</v>
      </c>
      <c r="B24" s="71" t="s">
        <v>2</v>
      </c>
      <c r="C24" s="25">
        <v>42</v>
      </c>
      <c r="D24" s="45" t="s">
        <v>46</v>
      </c>
      <c r="F24" s="46" t="s">
        <v>47</v>
      </c>
      <c r="G24" s="46">
        <v>0</v>
      </c>
      <c r="H24" s="70">
        <f>M24/6</f>
        <v>5.166666666666667</v>
      </c>
      <c r="I24" s="47"/>
      <c r="J24" s="46"/>
      <c r="K24" s="47"/>
      <c r="M24" s="25">
        <f>R24+T24+V24+X24+Z24+AE24</f>
        <v>31</v>
      </c>
      <c r="N24" s="25"/>
      <c r="O24" s="25"/>
      <c r="P24" s="25"/>
      <c r="Q24" s="25"/>
      <c r="R24" s="25">
        <v>1</v>
      </c>
      <c r="S24" s="26" t="s">
        <v>249</v>
      </c>
      <c r="T24" s="25">
        <v>9</v>
      </c>
      <c r="U24" s="48" t="s">
        <v>250</v>
      </c>
      <c r="V24" s="25">
        <v>10</v>
      </c>
      <c r="W24" s="25" t="s">
        <v>161</v>
      </c>
      <c r="X24" s="25">
        <v>1</v>
      </c>
      <c r="Y24" s="25" t="s">
        <v>251</v>
      </c>
      <c r="Z24" s="40">
        <v>9</v>
      </c>
      <c r="AA24" t="s">
        <v>252</v>
      </c>
      <c r="AE24" s="27">
        <v>1</v>
      </c>
      <c r="AF24" t="s">
        <v>362</v>
      </c>
      <c r="AY24" s="36">
        <v>66</v>
      </c>
    </row>
    <row r="25" spans="1:38" ht="33" customHeight="1">
      <c r="A25" s="87" t="s">
        <v>376</v>
      </c>
      <c r="B25" s="72" t="s">
        <v>74</v>
      </c>
      <c r="C25" s="25">
        <v>47</v>
      </c>
      <c r="D25" s="45" t="s">
        <v>109</v>
      </c>
      <c r="F25" s="46" t="s">
        <v>110</v>
      </c>
      <c r="G25" s="46" t="s">
        <v>330</v>
      </c>
      <c r="H25" s="70">
        <f>M25/5</f>
        <v>1.2</v>
      </c>
      <c r="I25" s="47"/>
      <c r="J25" s="46"/>
      <c r="K25" s="47"/>
      <c r="M25" s="66">
        <f>+Q25+S25+U25+AA25+AF25</f>
        <v>6</v>
      </c>
      <c r="N25" s="66"/>
      <c r="O25" s="66"/>
      <c r="P25" s="66"/>
      <c r="Q25" s="66">
        <v>1</v>
      </c>
      <c r="R25" s="66" t="s">
        <v>329</v>
      </c>
      <c r="S25" s="66">
        <v>1</v>
      </c>
      <c r="T25" s="66" t="s">
        <v>330</v>
      </c>
      <c r="U25" s="66">
        <v>3</v>
      </c>
      <c r="V25" s="66"/>
      <c r="W25" s="66"/>
      <c r="X25" s="67"/>
      <c r="Y25" s="67"/>
      <c r="Z25" s="76"/>
      <c r="AA25">
        <v>1</v>
      </c>
      <c r="AC25">
        <v>47</v>
      </c>
      <c r="AE25" s="78"/>
      <c r="AJ25" s="75"/>
      <c r="AK25" s="75"/>
      <c r="AL25" s="75"/>
    </row>
    <row r="26" spans="1:51" ht="33" customHeight="1">
      <c r="A26" s="87" t="s">
        <v>376</v>
      </c>
      <c r="B26" s="71" t="s">
        <v>2</v>
      </c>
      <c r="C26" s="25">
        <v>52</v>
      </c>
      <c r="D26" s="45" t="s">
        <v>54</v>
      </c>
      <c r="F26" s="46" t="s">
        <v>55</v>
      </c>
      <c r="G26" s="46" t="s">
        <v>253</v>
      </c>
      <c r="H26" s="70">
        <f>M26/6</f>
        <v>5.166666666666667</v>
      </c>
      <c r="I26" s="47" t="s">
        <v>253</v>
      </c>
      <c r="J26" s="46"/>
      <c r="K26" s="47"/>
      <c r="M26" s="25">
        <f>R26+T26+V26+X26+Z26+AE26</f>
        <v>31</v>
      </c>
      <c r="N26" s="25" t="s">
        <v>253</v>
      </c>
      <c r="O26" s="25"/>
      <c r="P26" s="25"/>
      <c r="Q26" s="25"/>
      <c r="R26" s="25">
        <v>9</v>
      </c>
      <c r="S26" s="28" t="s">
        <v>254</v>
      </c>
      <c r="T26" s="25">
        <v>1</v>
      </c>
      <c r="U26" s="62" t="s">
        <v>255</v>
      </c>
      <c r="V26" s="25">
        <v>10</v>
      </c>
      <c r="W26" s="25"/>
      <c r="X26" s="25">
        <v>1</v>
      </c>
      <c r="Y26" s="25" t="s">
        <v>256</v>
      </c>
      <c r="Z26" s="40">
        <v>9</v>
      </c>
      <c r="AA26" t="s">
        <v>257</v>
      </c>
      <c r="AE26" s="27">
        <v>1</v>
      </c>
      <c r="AF26" t="s">
        <v>356</v>
      </c>
      <c r="AY26" s="36">
        <v>72</v>
      </c>
    </row>
    <row r="27" spans="1:31" ht="33" customHeight="1">
      <c r="A27" s="87" t="s">
        <v>376</v>
      </c>
      <c r="B27" s="72" t="s">
        <v>74</v>
      </c>
      <c r="C27" s="25">
        <v>58</v>
      </c>
      <c r="D27" s="45" t="s">
        <v>117</v>
      </c>
      <c r="F27" s="46" t="s">
        <v>118</v>
      </c>
      <c r="G27" s="46" t="s">
        <v>334</v>
      </c>
      <c r="H27" s="70">
        <f>M27/5</f>
        <v>2</v>
      </c>
      <c r="I27" s="47"/>
      <c r="J27" s="46"/>
      <c r="K27" s="47"/>
      <c r="M27" s="66">
        <f>+Q27+S27+U27+AA27+AF27</f>
        <v>10</v>
      </c>
      <c r="N27" s="66"/>
      <c r="O27" s="66"/>
      <c r="P27" s="66"/>
      <c r="Q27" s="66">
        <v>0</v>
      </c>
      <c r="R27" s="66" t="s">
        <v>333</v>
      </c>
      <c r="S27" s="66">
        <v>1</v>
      </c>
      <c r="T27" s="66" t="s">
        <v>334</v>
      </c>
      <c r="U27" s="66">
        <v>8</v>
      </c>
      <c r="V27" s="66"/>
      <c r="W27" s="66"/>
      <c r="X27" s="67"/>
      <c r="Y27" s="67"/>
      <c r="Z27" s="76"/>
      <c r="AA27">
        <v>1</v>
      </c>
      <c r="AB27" t="s">
        <v>346</v>
      </c>
      <c r="AC27">
        <v>58</v>
      </c>
      <c r="AE27" s="78"/>
    </row>
    <row r="28" spans="1:42" ht="33" customHeight="1">
      <c r="A28" s="87" t="s">
        <v>376</v>
      </c>
      <c r="B28" s="72" t="s">
        <v>74</v>
      </c>
      <c r="C28" s="25">
        <v>63</v>
      </c>
      <c r="D28" s="45" t="s">
        <v>119</v>
      </c>
      <c r="F28" s="46" t="s">
        <v>120</v>
      </c>
      <c r="G28" s="46" t="s">
        <v>334</v>
      </c>
      <c r="H28" s="70">
        <f>M28/5</f>
        <v>3.8</v>
      </c>
      <c r="I28" s="47"/>
      <c r="J28" s="46"/>
      <c r="K28" s="47"/>
      <c r="M28" s="66">
        <f>+Q28+S28+U28+AA28+AF28</f>
        <v>19</v>
      </c>
      <c r="N28" s="66"/>
      <c r="O28" s="66"/>
      <c r="P28" s="66"/>
      <c r="Q28" s="66">
        <v>0</v>
      </c>
      <c r="R28" s="66" t="s">
        <v>335</v>
      </c>
      <c r="S28" s="66">
        <v>1</v>
      </c>
      <c r="T28" s="66" t="s">
        <v>334</v>
      </c>
      <c r="U28" s="66">
        <v>9</v>
      </c>
      <c r="V28" s="66"/>
      <c r="W28" s="66"/>
      <c r="X28" s="67"/>
      <c r="Y28" s="67"/>
      <c r="Z28" s="76"/>
      <c r="AA28">
        <v>9</v>
      </c>
      <c r="AC28">
        <v>63</v>
      </c>
      <c r="AE28" s="78"/>
      <c r="AO28" s="75"/>
      <c r="AP28" s="75"/>
    </row>
    <row r="29" spans="1:42" ht="33" customHeight="1">
      <c r="A29" s="102" t="s">
        <v>388</v>
      </c>
      <c r="B29" s="72"/>
      <c r="C29" s="25"/>
      <c r="D29" s="45"/>
      <c r="F29" s="46"/>
      <c r="G29" s="46"/>
      <c r="H29" s="70"/>
      <c r="I29" s="47"/>
      <c r="J29" s="46"/>
      <c r="K29" s="47"/>
      <c r="M29" s="66"/>
      <c r="N29" s="66"/>
      <c r="O29" s="66"/>
      <c r="P29" s="66"/>
      <c r="Q29" s="66"/>
      <c r="R29" s="66"/>
      <c r="S29" s="66"/>
      <c r="T29" s="66"/>
      <c r="U29" s="66"/>
      <c r="V29" s="66"/>
      <c r="W29" s="66"/>
      <c r="X29" s="67"/>
      <c r="Y29" s="67"/>
      <c r="Z29" s="76"/>
      <c r="AE29" s="78"/>
      <c r="AO29" s="75"/>
      <c r="AP29" s="75"/>
    </row>
    <row r="30" spans="1:32" ht="33" customHeight="1">
      <c r="A30" s="96" t="s">
        <v>378</v>
      </c>
      <c r="B30" s="72" t="s">
        <v>74</v>
      </c>
      <c r="C30" s="25">
        <v>6</v>
      </c>
      <c r="D30" s="45" t="s">
        <v>75</v>
      </c>
      <c r="F30" s="46" t="s">
        <v>76</v>
      </c>
      <c r="G30" s="46" t="s">
        <v>310</v>
      </c>
      <c r="H30" s="70">
        <f>M30/5</f>
        <v>10</v>
      </c>
      <c r="I30" s="47"/>
      <c r="J30" s="46"/>
      <c r="K30" s="47"/>
      <c r="M30" s="66">
        <f>+Q30+S30+U30+AA30+AF30</f>
        <v>50</v>
      </c>
      <c r="N30" s="66"/>
      <c r="O30" s="66"/>
      <c r="P30" s="66"/>
      <c r="Q30" s="66">
        <v>10</v>
      </c>
      <c r="R30" s="66" t="s">
        <v>309</v>
      </c>
      <c r="S30" s="66">
        <v>10</v>
      </c>
      <c r="T30" s="66" t="s">
        <v>310</v>
      </c>
      <c r="U30" s="66">
        <v>10</v>
      </c>
      <c r="V30" s="66"/>
      <c r="W30" s="66"/>
      <c r="X30" s="67"/>
      <c r="Y30" s="67"/>
      <c r="Z30" s="76"/>
      <c r="AA30">
        <v>10</v>
      </c>
      <c r="AB30" t="s">
        <v>342</v>
      </c>
      <c r="AC30">
        <v>6</v>
      </c>
      <c r="AE30" s="79"/>
      <c r="AF30" s="90">
        <v>10</v>
      </c>
    </row>
    <row r="31" spans="1:32" ht="33" customHeight="1">
      <c r="A31" s="96" t="s">
        <v>378</v>
      </c>
      <c r="B31" s="72" t="s">
        <v>74</v>
      </c>
      <c r="C31" s="25">
        <v>13</v>
      </c>
      <c r="D31" s="45" t="s">
        <v>83</v>
      </c>
      <c r="F31" s="46" t="s">
        <v>84</v>
      </c>
      <c r="G31" s="46" t="s">
        <v>314</v>
      </c>
      <c r="H31" s="70">
        <f>M31/5</f>
        <v>10</v>
      </c>
      <c r="I31" s="47"/>
      <c r="J31" s="46"/>
      <c r="K31" s="47"/>
      <c r="M31" s="66">
        <f>+Q31+S31+U31+AA31+AF31</f>
        <v>50</v>
      </c>
      <c r="N31" s="66"/>
      <c r="O31" s="66"/>
      <c r="P31" s="66"/>
      <c r="Q31" s="66">
        <v>10</v>
      </c>
      <c r="R31" s="66">
        <v>0</v>
      </c>
      <c r="S31" s="66">
        <v>10</v>
      </c>
      <c r="T31" s="66" t="s">
        <v>314</v>
      </c>
      <c r="U31" s="66">
        <v>10</v>
      </c>
      <c r="V31" s="66"/>
      <c r="W31" s="66"/>
      <c r="X31" s="67"/>
      <c r="Y31" s="67"/>
      <c r="Z31" s="76"/>
      <c r="AA31">
        <v>10</v>
      </c>
      <c r="AB31" t="s">
        <v>344</v>
      </c>
      <c r="AC31">
        <v>13</v>
      </c>
      <c r="AE31" s="79"/>
      <c r="AF31">
        <v>10</v>
      </c>
    </row>
    <row r="32" spans="1:42" ht="33" customHeight="1">
      <c r="A32" s="96" t="s">
        <v>378</v>
      </c>
      <c r="B32" s="71" t="s">
        <v>2</v>
      </c>
      <c r="C32" s="25">
        <v>16</v>
      </c>
      <c r="D32" s="45" t="s">
        <v>20</v>
      </c>
      <c r="F32" s="46" t="s">
        <v>21</v>
      </c>
      <c r="G32" s="46" t="s">
        <v>149</v>
      </c>
      <c r="H32" s="70">
        <f>M32/6</f>
        <v>9.833333333333334</v>
      </c>
      <c r="I32" s="47" t="s">
        <v>181</v>
      </c>
      <c r="J32" s="46"/>
      <c r="K32" s="47"/>
      <c r="M32" s="25">
        <f>R32+T32+V32+X32+Z32+AE32</f>
        <v>59</v>
      </c>
      <c r="N32" s="56" t="s">
        <v>149</v>
      </c>
      <c r="O32" s="6"/>
      <c r="P32" s="7" t="s">
        <v>150</v>
      </c>
      <c r="Q32" s="7" t="s">
        <v>151</v>
      </c>
      <c r="R32" s="6">
        <v>10</v>
      </c>
      <c r="S32" s="7" t="s">
        <v>152</v>
      </c>
      <c r="T32" s="6">
        <v>10</v>
      </c>
      <c r="U32" s="57" t="s">
        <v>153</v>
      </c>
      <c r="V32" s="6">
        <v>10</v>
      </c>
      <c r="W32" s="6"/>
      <c r="X32" s="6">
        <v>10</v>
      </c>
      <c r="Y32" s="6" t="s">
        <v>154</v>
      </c>
      <c r="Z32" s="43">
        <v>10</v>
      </c>
      <c r="AA32" s="8" t="s">
        <v>155</v>
      </c>
      <c r="AE32" s="27">
        <v>9</v>
      </c>
      <c r="AF32" t="s">
        <v>359</v>
      </c>
      <c r="AO32" s="75"/>
      <c r="AP32" s="75"/>
    </row>
    <row r="33" spans="1:32" ht="33" customHeight="1">
      <c r="A33" s="96" t="s">
        <v>378</v>
      </c>
      <c r="B33" s="72" t="s">
        <v>74</v>
      </c>
      <c r="C33" s="25">
        <v>20</v>
      </c>
      <c r="D33" s="45" t="s">
        <v>89</v>
      </c>
      <c r="F33" s="46" t="s">
        <v>90</v>
      </c>
      <c r="G33" s="46" t="s">
        <v>320</v>
      </c>
      <c r="H33" s="70">
        <f>M33/5</f>
        <v>9.8</v>
      </c>
      <c r="I33" s="47"/>
      <c r="J33" s="46"/>
      <c r="K33" s="47"/>
      <c r="M33" s="66">
        <f>+Q33+S33+U33+AA33+AF33</f>
        <v>49</v>
      </c>
      <c r="N33" s="66"/>
      <c r="O33" s="66"/>
      <c r="P33" s="66"/>
      <c r="Q33" s="66">
        <v>10</v>
      </c>
      <c r="R33" s="66" t="s">
        <v>319</v>
      </c>
      <c r="S33" s="66">
        <v>9</v>
      </c>
      <c r="T33" s="66" t="s">
        <v>320</v>
      </c>
      <c r="U33" s="66">
        <v>10</v>
      </c>
      <c r="V33" s="66"/>
      <c r="W33" s="66"/>
      <c r="X33" s="67"/>
      <c r="Y33" s="67"/>
      <c r="Z33" s="76"/>
      <c r="AA33">
        <v>10</v>
      </c>
      <c r="AB33" t="s">
        <v>343</v>
      </c>
      <c r="AC33">
        <v>20</v>
      </c>
      <c r="AE33" s="79"/>
      <c r="AF33">
        <v>10</v>
      </c>
    </row>
    <row r="34" spans="1:31" ht="33" customHeight="1">
      <c r="A34" s="96" t="s">
        <v>378</v>
      </c>
      <c r="B34" s="72" t="s">
        <v>74</v>
      </c>
      <c r="C34" s="25">
        <v>41</v>
      </c>
      <c r="D34" s="45" t="s">
        <v>103</v>
      </c>
      <c r="F34" s="46" t="s">
        <v>104</v>
      </c>
      <c r="G34" s="46" t="s">
        <v>327</v>
      </c>
      <c r="H34" s="70"/>
      <c r="I34" s="47"/>
      <c r="J34" s="46"/>
      <c r="K34" s="47"/>
      <c r="M34" s="66" t="e">
        <f>+Q34+S34+U34+AA34+AF34</f>
        <v>#VALUE!</v>
      </c>
      <c r="N34" s="66"/>
      <c r="O34" s="66"/>
      <c r="P34" s="66"/>
      <c r="Q34" s="66">
        <v>9</v>
      </c>
      <c r="R34" s="66">
        <v>0</v>
      </c>
      <c r="S34" s="66" t="s">
        <v>326</v>
      </c>
      <c r="T34" s="66" t="s">
        <v>327</v>
      </c>
      <c r="U34" s="66">
        <v>0</v>
      </c>
      <c r="V34" s="66"/>
      <c r="W34" s="66"/>
      <c r="X34" s="67"/>
      <c r="Y34" s="67"/>
      <c r="Z34" s="76"/>
      <c r="AA34">
        <v>10</v>
      </c>
      <c r="AB34" t="s">
        <v>342</v>
      </c>
      <c r="AC34">
        <v>41</v>
      </c>
      <c r="AE34" s="78"/>
    </row>
    <row r="35" spans="1:31" ht="33" customHeight="1">
      <c r="A35" s="96" t="s">
        <v>378</v>
      </c>
      <c r="B35" s="72" t="s">
        <v>74</v>
      </c>
      <c r="C35" s="25">
        <v>45</v>
      </c>
      <c r="D35" s="45" t="s">
        <v>105</v>
      </c>
      <c r="F35" s="46" t="s">
        <v>106</v>
      </c>
      <c r="G35" s="46" t="s">
        <v>328</v>
      </c>
      <c r="H35" s="70">
        <f>M35/5</f>
        <v>7.8</v>
      </c>
      <c r="I35" s="47"/>
      <c r="J35" s="46"/>
      <c r="K35" s="47"/>
      <c r="M35" s="66">
        <f>+Q35+S35+U35+AA35+AF35</f>
        <v>39</v>
      </c>
      <c r="N35" s="66"/>
      <c r="O35" s="66"/>
      <c r="P35" s="66"/>
      <c r="Q35" s="66">
        <v>10</v>
      </c>
      <c r="R35" s="66">
        <v>0</v>
      </c>
      <c r="S35" s="66">
        <v>9</v>
      </c>
      <c r="T35" s="66" t="s">
        <v>328</v>
      </c>
      <c r="U35" s="66">
        <v>10</v>
      </c>
      <c r="V35" s="66"/>
      <c r="W35" s="66"/>
      <c r="X35" s="67"/>
      <c r="Y35" s="67"/>
      <c r="Z35" s="76"/>
      <c r="AA35">
        <v>10</v>
      </c>
      <c r="AB35" t="s">
        <v>343</v>
      </c>
      <c r="AC35">
        <v>45</v>
      </c>
      <c r="AE35" s="78"/>
    </row>
    <row r="36" spans="1:32" ht="33" customHeight="1">
      <c r="A36" s="96" t="s">
        <v>378</v>
      </c>
      <c r="B36" s="72" t="s">
        <v>74</v>
      </c>
      <c r="C36" s="25">
        <v>46</v>
      </c>
      <c r="D36" s="45" t="s">
        <v>107</v>
      </c>
      <c r="F36" s="46" t="s">
        <v>108</v>
      </c>
      <c r="G36" s="46" t="s">
        <v>314</v>
      </c>
      <c r="H36" s="70">
        <f>M36/5</f>
        <v>10</v>
      </c>
      <c r="I36" s="47"/>
      <c r="J36" s="46"/>
      <c r="K36" s="47"/>
      <c r="M36" s="66">
        <f>+Q36+S36+U36+AA36+AF36</f>
        <v>50</v>
      </c>
      <c r="N36" s="66"/>
      <c r="O36" s="66"/>
      <c r="P36" s="66"/>
      <c r="Q36" s="66">
        <v>10</v>
      </c>
      <c r="R36" s="66" t="s">
        <v>319</v>
      </c>
      <c r="S36" s="66">
        <v>10</v>
      </c>
      <c r="T36" s="66" t="s">
        <v>314</v>
      </c>
      <c r="U36" s="66">
        <v>10</v>
      </c>
      <c r="V36" s="66"/>
      <c r="W36" s="66"/>
      <c r="X36" s="67"/>
      <c r="Y36" s="67"/>
      <c r="Z36" s="76"/>
      <c r="AA36">
        <v>10</v>
      </c>
      <c r="AB36" t="s">
        <v>343</v>
      </c>
      <c r="AC36">
        <v>46</v>
      </c>
      <c r="AE36" s="79"/>
      <c r="AF36">
        <v>10</v>
      </c>
    </row>
    <row r="37" spans="1:31" ht="33" customHeight="1">
      <c r="A37" s="102" t="s">
        <v>389</v>
      </c>
      <c r="B37" s="72"/>
      <c r="C37" s="25"/>
      <c r="D37" s="45"/>
      <c r="F37" s="46"/>
      <c r="G37" s="46"/>
      <c r="H37" s="70"/>
      <c r="I37" s="47"/>
      <c r="J37" s="46"/>
      <c r="K37" s="47"/>
      <c r="M37" s="66"/>
      <c r="N37" s="66"/>
      <c r="O37" s="66"/>
      <c r="P37" s="66"/>
      <c r="Q37" s="66"/>
      <c r="R37" s="66"/>
      <c r="S37" s="66"/>
      <c r="T37" s="66"/>
      <c r="U37" s="66"/>
      <c r="V37" s="66"/>
      <c r="W37" s="66"/>
      <c r="X37" s="67"/>
      <c r="Y37" s="67"/>
      <c r="Z37" s="76"/>
      <c r="AE37" s="79"/>
    </row>
    <row r="38" spans="1:32" ht="33" customHeight="1">
      <c r="A38" s="97" t="s">
        <v>375</v>
      </c>
      <c r="B38" s="71" t="s">
        <v>2</v>
      </c>
      <c r="C38" s="25">
        <v>4</v>
      </c>
      <c r="D38" s="45" t="s">
        <v>10</v>
      </c>
      <c r="F38" s="46" t="s">
        <v>11</v>
      </c>
      <c r="G38" s="46" t="s">
        <v>146</v>
      </c>
      <c r="H38" s="70">
        <f aca="true" t="shared" si="2" ref="H38:H54">M38/6</f>
        <v>7.833333333333333</v>
      </c>
      <c r="I38" s="47" t="s">
        <v>352</v>
      </c>
      <c r="J38" s="46"/>
      <c r="K38" s="47"/>
      <c r="M38" s="25">
        <f aca="true" t="shared" si="3" ref="M38:M54">R38+T38+V38+X38+Z38+AE38</f>
        <v>47</v>
      </c>
      <c r="N38" s="49" t="s">
        <v>146</v>
      </c>
      <c r="O38" s="14"/>
      <c r="P38" s="50" t="s">
        <v>228</v>
      </c>
      <c r="Q38" s="50" t="s">
        <v>229</v>
      </c>
      <c r="R38" s="14">
        <v>1</v>
      </c>
      <c r="S38" s="15" t="s">
        <v>230</v>
      </c>
      <c r="T38" s="14">
        <v>9</v>
      </c>
      <c r="U38" s="51" t="s">
        <v>231</v>
      </c>
      <c r="V38" s="14">
        <v>9</v>
      </c>
      <c r="W38" s="14"/>
      <c r="X38" s="14">
        <v>10</v>
      </c>
      <c r="Y38" s="15" t="s">
        <v>232</v>
      </c>
      <c r="Z38" s="41">
        <v>9</v>
      </c>
      <c r="AA38" s="17" t="s">
        <v>233</v>
      </c>
      <c r="AE38" s="27">
        <v>9</v>
      </c>
      <c r="AF38" t="s">
        <v>357</v>
      </c>
    </row>
    <row r="39" spans="1:32" ht="33" customHeight="1">
      <c r="A39" s="97" t="s">
        <v>375</v>
      </c>
      <c r="B39" s="71" t="s">
        <v>2</v>
      </c>
      <c r="C39" s="25">
        <v>5</v>
      </c>
      <c r="D39" s="45" t="s">
        <v>12</v>
      </c>
      <c r="F39" s="46" t="s">
        <v>13</v>
      </c>
      <c r="G39" s="46">
        <v>0</v>
      </c>
      <c r="H39" s="70">
        <f t="shared" si="2"/>
        <v>6.166666666666667</v>
      </c>
      <c r="I39" s="3"/>
      <c r="J39" s="46"/>
      <c r="K39" s="47" t="s">
        <v>5</v>
      </c>
      <c r="M39" s="25">
        <f t="shared" si="3"/>
        <v>37</v>
      </c>
      <c r="N39" s="25"/>
      <c r="O39" s="25"/>
      <c r="P39" s="25"/>
      <c r="Q39" s="25"/>
      <c r="R39" s="25">
        <v>9</v>
      </c>
      <c r="S39" s="26" t="s">
        <v>258</v>
      </c>
      <c r="T39" s="25">
        <v>9</v>
      </c>
      <c r="U39" s="48" t="s">
        <v>259</v>
      </c>
      <c r="V39" s="25">
        <v>9</v>
      </c>
      <c r="W39" s="25"/>
      <c r="X39" s="25">
        <v>1</v>
      </c>
      <c r="Y39" s="26" t="s">
        <v>260</v>
      </c>
      <c r="Z39" s="40"/>
      <c r="AA39" t="s">
        <v>261</v>
      </c>
      <c r="AE39" s="27">
        <v>9</v>
      </c>
      <c r="AF39" t="s">
        <v>358</v>
      </c>
    </row>
    <row r="40" spans="1:31" ht="33" customHeight="1">
      <c r="A40" s="97" t="s">
        <v>375</v>
      </c>
      <c r="B40" s="71" t="s">
        <v>2</v>
      </c>
      <c r="C40" s="25">
        <v>11</v>
      </c>
      <c r="D40" s="45" t="s">
        <v>14</v>
      </c>
      <c r="F40" s="46" t="s">
        <v>15</v>
      </c>
      <c r="G40" s="46" t="s">
        <v>209</v>
      </c>
      <c r="H40" s="70">
        <f t="shared" si="2"/>
        <v>6.666666666666667</v>
      </c>
      <c r="I40" s="3" t="s">
        <v>354</v>
      </c>
      <c r="J40" s="46"/>
      <c r="K40" s="47"/>
      <c r="M40" s="25">
        <f t="shared" si="3"/>
        <v>40</v>
      </c>
      <c r="N40" s="52" t="s">
        <v>209</v>
      </c>
      <c r="O40" s="19"/>
      <c r="P40" s="20" t="s">
        <v>246</v>
      </c>
      <c r="Q40" s="20" t="s">
        <v>211</v>
      </c>
      <c r="R40" s="19"/>
      <c r="S40" s="20"/>
      <c r="T40" s="19">
        <v>10</v>
      </c>
      <c r="U40" s="53" t="s">
        <v>247</v>
      </c>
      <c r="V40" s="19">
        <v>10</v>
      </c>
      <c r="W40" s="19"/>
      <c r="X40" s="19">
        <v>10</v>
      </c>
      <c r="Y40" s="20" t="s">
        <v>248</v>
      </c>
      <c r="Z40" s="42">
        <v>1</v>
      </c>
      <c r="AA40" s="22" t="s">
        <v>215</v>
      </c>
      <c r="AE40" s="27">
        <v>9</v>
      </c>
    </row>
    <row r="41" spans="1:32" ht="33" customHeight="1">
      <c r="A41" s="97" t="s">
        <v>375</v>
      </c>
      <c r="B41" s="71" t="s">
        <v>2</v>
      </c>
      <c r="C41" s="25">
        <v>15</v>
      </c>
      <c r="D41" s="45" t="s">
        <v>18</v>
      </c>
      <c r="F41" s="46" t="s">
        <v>19</v>
      </c>
      <c r="G41" s="46" t="s">
        <v>146</v>
      </c>
      <c r="H41" s="70">
        <f t="shared" si="2"/>
        <v>9.833333333333334</v>
      </c>
      <c r="I41" s="3" t="s">
        <v>355</v>
      </c>
      <c r="J41" s="46"/>
      <c r="K41" s="47"/>
      <c r="M41" s="25">
        <f t="shared" si="3"/>
        <v>59</v>
      </c>
      <c r="N41" s="49" t="s">
        <v>146</v>
      </c>
      <c r="O41" s="14"/>
      <c r="P41" s="14" t="s">
        <v>178</v>
      </c>
      <c r="Q41" s="15" t="s">
        <v>173</v>
      </c>
      <c r="R41" s="14">
        <v>9</v>
      </c>
      <c r="S41" s="15" t="s">
        <v>179</v>
      </c>
      <c r="T41" s="14">
        <v>10</v>
      </c>
      <c r="U41" s="55" t="s">
        <v>180</v>
      </c>
      <c r="V41" s="14">
        <v>10</v>
      </c>
      <c r="W41" s="14" t="s">
        <v>181</v>
      </c>
      <c r="X41" s="14">
        <v>10</v>
      </c>
      <c r="Y41" s="14" t="s">
        <v>182</v>
      </c>
      <c r="Z41" s="41">
        <v>10</v>
      </c>
      <c r="AA41" s="17" t="s">
        <v>183</v>
      </c>
      <c r="AE41" s="27">
        <v>10</v>
      </c>
      <c r="AF41" t="s">
        <v>359</v>
      </c>
    </row>
    <row r="42" spans="1:32" ht="33" customHeight="1" thickBot="1">
      <c r="A42" s="97" t="s">
        <v>375</v>
      </c>
      <c r="B42" s="71" t="s">
        <v>2</v>
      </c>
      <c r="C42" s="25">
        <v>17</v>
      </c>
      <c r="D42" s="45" t="s">
        <v>22</v>
      </c>
      <c r="F42" s="46" t="s">
        <v>23</v>
      </c>
      <c r="G42" s="46" t="s">
        <v>146</v>
      </c>
      <c r="H42" s="70">
        <f t="shared" si="2"/>
        <v>9.833333333333334</v>
      </c>
      <c r="I42" s="47" t="s">
        <v>146</v>
      </c>
      <c r="J42" s="46"/>
      <c r="K42" s="47"/>
      <c r="M42" s="25">
        <f t="shared" si="3"/>
        <v>59</v>
      </c>
      <c r="N42" s="49" t="s">
        <v>146</v>
      </c>
      <c r="O42" s="14"/>
      <c r="P42" s="14" t="s">
        <v>184</v>
      </c>
      <c r="Q42" s="15" t="s">
        <v>185</v>
      </c>
      <c r="R42" s="14">
        <v>9</v>
      </c>
      <c r="S42" s="15" t="s">
        <v>174</v>
      </c>
      <c r="T42" s="14">
        <v>10</v>
      </c>
      <c r="U42" s="55" t="s">
        <v>186</v>
      </c>
      <c r="V42" s="14">
        <v>10</v>
      </c>
      <c r="W42" s="14"/>
      <c r="X42" s="14">
        <v>10</v>
      </c>
      <c r="Y42" s="14" t="s">
        <v>182</v>
      </c>
      <c r="Z42" s="41">
        <v>10</v>
      </c>
      <c r="AA42" s="17" t="s">
        <v>187</v>
      </c>
      <c r="AE42" s="30">
        <v>10</v>
      </c>
      <c r="AF42" t="s">
        <v>360</v>
      </c>
    </row>
    <row r="43" spans="1:32" ht="33" customHeight="1">
      <c r="A43" s="97" t="s">
        <v>375</v>
      </c>
      <c r="B43" s="71" t="s">
        <v>2</v>
      </c>
      <c r="C43" s="25">
        <v>24</v>
      </c>
      <c r="D43" s="45" t="s">
        <v>24</v>
      </c>
      <c r="F43" s="46" t="s">
        <v>25</v>
      </c>
      <c r="G43" s="46" t="s">
        <v>146</v>
      </c>
      <c r="H43" s="70">
        <f t="shared" si="2"/>
        <v>9.833333333333334</v>
      </c>
      <c r="I43" s="47" t="s">
        <v>146</v>
      </c>
      <c r="J43" s="46"/>
      <c r="K43" s="47"/>
      <c r="M43" s="25">
        <f t="shared" si="3"/>
        <v>59</v>
      </c>
      <c r="N43" s="49" t="s">
        <v>146</v>
      </c>
      <c r="O43" s="14"/>
      <c r="P43" s="50" t="s">
        <v>188</v>
      </c>
      <c r="Q43" s="50" t="s">
        <v>189</v>
      </c>
      <c r="R43" s="14">
        <v>10</v>
      </c>
      <c r="S43" s="15" t="s">
        <v>190</v>
      </c>
      <c r="T43" s="14">
        <v>10</v>
      </c>
      <c r="U43" s="55" t="s">
        <v>191</v>
      </c>
      <c r="V43" s="14">
        <v>10</v>
      </c>
      <c r="W43" s="14"/>
      <c r="X43" s="14">
        <v>10</v>
      </c>
      <c r="Y43" s="14" t="s">
        <v>192</v>
      </c>
      <c r="Z43" s="17">
        <v>9</v>
      </c>
      <c r="AA43" s="89" t="s">
        <v>193</v>
      </c>
      <c r="AE43">
        <v>10</v>
      </c>
      <c r="AF43" s="32" t="s">
        <v>317</v>
      </c>
    </row>
    <row r="44" spans="1:32" ht="33" customHeight="1">
      <c r="A44" s="97" t="s">
        <v>375</v>
      </c>
      <c r="B44" s="71" t="s">
        <v>2</v>
      </c>
      <c r="C44" s="25">
        <v>25</v>
      </c>
      <c r="D44" s="45" t="s">
        <v>26</v>
      </c>
      <c r="F44" s="46" t="s">
        <v>27</v>
      </c>
      <c r="G44" s="46" t="s">
        <v>209</v>
      </c>
      <c r="H44" s="70">
        <f t="shared" si="2"/>
        <v>6.833333333333333</v>
      </c>
      <c r="I44" s="47" t="s">
        <v>209</v>
      </c>
      <c r="J44" s="2"/>
      <c r="K44" s="47"/>
      <c r="M44" s="25">
        <f t="shared" si="3"/>
        <v>41</v>
      </c>
      <c r="N44" s="52" t="s">
        <v>209</v>
      </c>
      <c r="O44" s="19"/>
      <c r="P44" s="19" t="s">
        <v>240</v>
      </c>
      <c r="Q44" s="20" t="s">
        <v>241</v>
      </c>
      <c r="R44" s="19">
        <v>1</v>
      </c>
      <c r="S44" s="20" t="s">
        <v>242</v>
      </c>
      <c r="T44" s="19">
        <v>10</v>
      </c>
      <c r="U44" s="53" t="s">
        <v>243</v>
      </c>
      <c r="V44" s="19">
        <v>1</v>
      </c>
      <c r="W44" s="19"/>
      <c r="X44" s="19">
        <v>10</v>
      </c>
      <c r="Y44" s="20" t="s">
        <v>244</v>
      </c>
      <c r="Z44" s="22">
        <v>10</v>
      </c>
      <c r="AA44" s="21" t="s">
        <v>245</v>
      </c>
      <c r="AE44">
        <v>9</v>
      </c>
      <c r="AF44" s="27" t="s">
        <v>317</v>
      </c>
    </row>
    <row r="45" spans="1:32" ht="33" customHeight="1">
      <c r="A45" s="97" t="s">
        <v>375</v>
      </c>
      <c r="B45" s="71" t="s">
        <v>2</v>
      </c>
      <c r="C45" s="25">
        <v>27</v>
      </c>
      <c r="D45" s="45" t="s">
        <v>30</v>
      </c>
      <c r="F45" s="46" t="s">
        <v>31</v>
      </c>
      <c r="G45" s="46" t="s">
        <v>156</v>
      </c>
      <c r="H45" s="70">
        <f t="shared" si="2"/>
        <v>9.833333333333334</v>
      </c>
      <c r="I45" s="47" t="s">
        <v>156</v>
      </c>
      <c r="J45" s="2"/>
      <c r="K45" s="47"/>
      <c r="M45" s="25">
        <f t="shared" si="3"/>
        <v>59</v>
      </c>
      <c r="N45" s="56" t="s">
        <v>156</v>
      </c>
      <c r="O45" s="6"/>
      <c r="P45" s="7" t="s">
        <v>157</v>
      </c>
      <c r="Q45" s="7" t="s">
        <v>158</v>
      </c>
      <c r="R45" s="6">
        <v>10</v>
      </c>
      <c r="S45" s="7" t="s">
        <v>159</v>
      </c>
      <c r="T45" s="6">
        <v>10</v>
      </c>
      <c r="U45" s="59" t="s">
        <v>160</v>
      </c>
      <c r="V45" s="6">
        <v>10</v>
      </c>
      <c r="W45" s="6" t="s">
        <v>161</v>
      </c>
      <c r="X45" s="6">
        <v>10</v>
      </c>
      <c r="Y45" s="6" t="s">
        <v>162</v>
      </c>
      <c r="Z45" s="8">
        <v>10</v>
      </c>
      <c r="AA45" s="9" t="s">
        <v>163</v>
      </c>
      <c r="AE45">
        <v>9</v>
      </c>
      <c r="AF45" s="27"/>
    </row>
    <row r="46" spans="1:32" ht="33" customHeight="1">
      <c r="A46" s="97" t="s">
        <v>375</v>
      </c>
      <c r="B46" s="71" t="s">
        <v>2</v>
      </c>
      <c r="C46" s="25">
        <v>30</v>
      </c>
      <c r="D46" s="45" t="s">
        <v>34</v>
      </c>
      <c r="F46" s="46" t="s">
        <v>35</v>
      </c>
      <c r="G46" s="46" t="s">
        <v>146</v>
      </c>
      <c r="H46" s="70">
        <f t="shared" si="2"/>
        <v>9.833333333333334</v>
      </c>
      <c r="I46" s="47" t="s">
        <v>146</v>
      </c>
      <c r="J46" s="46"/>
      <c r="K46" s="47"/>
      <c r="M46" s="25">
        <f t="shared" si="3"/>
        <v>59</v>
      </c>
      <c r="N46" s="49" t="s">
        <v>146</v>
      </c>
      <c r="O46" s="14"/>
      <c r="P46" s="50" t="s">
        <v>194</v>
      </c>
      <c r="Q46" s="50" t="s">
        <v>195</v>
      </c>
      <c r="R46" s="14">
        <v>9</v>
      </c>
      <c r="S46" s="15" t="s">
        <v>196</v>
      </c>
      <c r="T46" s="14">
        <v>10</v>
      </c>
      <c r="U46" s="55" t="s">
        <v>197</v>
      </c>
      <c r="V46" s="14">
        <v>10</v>
      </c>
      <c r="W46" s="14" t="s">
        <v>161</v>
      </c>
      <c r="X46" s="14">
        <v>10</v>
      </c>
      <c r="Y46" s="14" t="s">
        <v>182</v>
      </c>
      <c r="Z46" s="17">
        <v>10</v>
      </c>
      <c r="AA46" s="16" t="s">
        <v>198</v>
      </c>
      <c r="AE46">
        <v>10</v>
      </c>
      <c r="AF46" s="27" t="s">
        <v>359</v>
      </c>
    </row>
    <row r="47" spans="1:32" ht="33" customHeight="1">
      <c r="A47" s="97" t="s">
        <v>375</v>
      </c>
      <c r="B47" s="71" t="s">
        <v>2</v>
      </c>
      <c r="C47" s="25">
        <v>37</v>
      </c>
      <c r="D47" s="45" t="s">
        <v>40</v>
      </c>
      <c r="F47" s="46" t="s">
        <v>41</v>
      </c>
      <c r="G47" s="46" t="s">
        <v>146</v>
      </c>
      <c r="H47" s="70">
        <f t="shared" si="2"/>
        <v>9.833333333333334</v>
      </c>
      <c r="I47" s="47" t="s">
        <v>146</v>
      </c>
      <c r="J47" s="46"/>
      <c r="K47" s="47"/>
      <c r="M47" s="25">
        <f t="shared" si="3"/>
        <v>59</v>
      </c>
      <c r="N47" s="49" t="s">
        <v>146</v>
      </c>
      <c r="O47" s="14"/>
      <c r="P47" s="50" t="s">
        <v>199</v>
      </c>
      <c r="Q47" s="50" t="s">
        <v>200</v>
      </c>
      <c r="R47" s="14">
        <v>9</v>
      </c>
      <c r="S47" s="15" t="s">
        <v>179</v>
      </c>
      <c r="T47" s="14">
        <v>10</v>
      </c>
      <c r="U47" s="55" t="s">
        <v>201</v>
      </c>
      <c r="V47" s="14">
        <v>10</v>
      </c>
      <c r="W47" s="14" t="s">
        <v>161</v>
      </c>
      <c r="X47" s="14">
        <v>10</v>
      </c>
      <c r="Y47" s="14" t="s">
        <v>182</v>
      </c>
      <c r="Z47" s="17">
        <v>10</v>
      </c>
      <c r="AA47" s="16" t="s">
        <v>202</v>
      </c>
      <c r="AE47">
        <v>10</v>
      </c>
      <c r="AF47" s="27" t="s">
        <v>359</v>
      </c>
    </row>
    <row r="48" spans="1:32" ht="33" customHeight="1">
      <c r="A48" s="97" t="s">
        <v>375</v>
      </c>
      <c r="B48" s="71" t="s">
        <v>2</v>
      </c>
      <c r="C48" s="25">
        <v>51</v>
      </c>
      <c r="D48" s="45" t="s">
        <v>52</v>
      </c>
      <c r="F48" s="46" t="s">
        <v>53</v>
      </c>
      <c r="G48" s="46" t="s">
        <v>209</v>
      </c>
      <c r="H48" s="70">
        <f t="shared" si="2"/>
        <v>8.5</v>
      </c>
      <c r="I48" s="47" t="s">
        <v>209</v>
      </c>
      <c r="J48" s="2"/>
      <c r="K48" s="47"/>
      <c r="M48" s="25">
        <f t="shared" si="3"/>
        <v>51</v>
      </c>
      <c r="N48" s="52" t="s">
        <v>209</v>
      </c>
      <c r="O48" s="19"/>
      <c r="P48" s="19" t="s">
        <v>210</v>
      </c>
      <c r="Q48" s="20" t="s">
        <v>211</v>
      </c>
      <c r="R48" s="19">
        <v>10</v>
      </c>
      <c r="S48" s="20" t="s">
        <v>212</v>
      </c>
      <c r="T48" s="19">
        <v>10</v>
      </c>
      <c r="U48" s="63" t="s">
        <v>213</v>
      </c>
      <c r="V48" s="19">
        <v>10</v>
      </c>
      <c r="W48" s="19"/>
      <c r="X48" s="19">
        <v>10</v>
      </c>
      <c r="Y48" s="20" t="s">
        <v>214</v>
      </c>
      <c r="Z48" s="22">
        <v>1</v>
      </c>
      <c r="AA48" s="21" t="s">
        <v>215</v>
      </c>
      <c r="AE48">
        <v>10</v>
      </c>
      <c r="AF48" s="27"/>
    </row>
    <row r="49" spans="1:32" ht="33" customHeight="1">
      <c r="A49" s="97" t="s">
        <v>375</v>
      </c>
      <c r="B49" s="71" t="s">
        <v>2</v>
      </c>
      <c r="C49" s="25">
        <v>56</v>
      </c>
      <c r="D49" s="45" t="s">
        <v>56</v>
      </c>
      <c r="F49" s="46" t="s">
        <v>57</v>
      </c>
      <c r="G49" s="46" t="s">
        <v>146</v>
      </c>
      <c r="H49" s="70">
        <f t="shared" si="2"/>
        <v>8</v>
      </c>
      <c r="I49" s="47" t="s">
        <v>146</v>
      </c>
      <c r="J49" s="46"/>
      <c r="K49" s="47"/>
      <c r="M49" s="25">
        <f t="shared" si="3"/>
        <v>48</v>
      </c>
      <c r="N49" s="49" t="s">
        <v>146</v>
      </c>
      <c r="O49" s="14"/>
      <c r="P49" s="50" t="s">
        <v>57</v>
      </c>
      <c r="Q49" s="50" t="s">
        <v>189</v>
      </c>
      <c r="R49" s="14">
        <v>10</v>
      </c>
      <c r="S49" s="18" t="s">
        <v>225</v>
      </c>
      <c r="T49" s="14"/>
      <c r="U49" s="18" t="s">
        <v>226</v>
      </c>
      <c r="V49" s="14">
        <v>10</v>
      </c>
      <c r="W49" s="14" t="s">
        <v>161</v>
      </c>
      <c r="X49" s="14">
        <v>10</v>
      </c>
      <c r="Y49" s="14" t="s">
        <v>227</v>
      </c>
      <c r="Z49" s="17">
        <v>9</v>
      </c>
      <c r="AA49" s="16" t="s">
        <v>198</v>
      </c>
      <c r="AE49">
        <v>9</v>
      </c>
      <c r="AF49" s="27" t="s">
        <v>358</v>
      </c>
    </row>
    <row r="50" spans="1:32" ht="33" customHeight="1">
      <c r="A50" s="97" t="s">
        <v>375</v>
      </c>
      <c r="B50" s="71" t="s">
        <v>2</v>
      </c>
      <c r="C50" s="25">
        <v>60</v>
      </c>
      <c r="D50" s="45" t="s">
        <v>60</v>
      </c>
      <c r="F50" s="46" t="s">
        <v>61</v>
      </c>
      <c r="G50" s="46" t="s">
        <v>146</v>
      </c>
      <c r="H50" s="70">
        <f t="shared" si="2"/>
        <v>9.5</v>
      </c>
      <c r="I50" s="47" t="s">
        <v>146</v>
      </c>
      <c r="J50" s="46"/>
      <c r="K50" s="47"/>
      <c r="M50" s="25">
        <f t="shared" si="3"/>
        <v>57</v>
      </c>
      <c r="N50" s="49" t="s">
        <v>146</v>
      </c>
      <c r="O50" s="14"/>
      <c r="P50" s="14" t="s">
        <v>203</v>
      </c>
      <c r="Q50" s="50" t="s">
        <v>204</v>
      </c>
      <c r="R50" s="14">
        <v>10</v>
      </c>
      <c r="S50" s="18" t="s">
        <v>205</v>
      </c>
      <c r="T50" s="14">
        <v>10</v>
      </c>
      <c r="U50" s="55" t="s">
        <v>206</v>
      </c>
      <c r="V50" s="14">
        <v>10</v>
      </c>
      <c r="W50" s="14"/>
      <c r="X50" s="14">
        <v>9</v>
      </c>
      <c r="Y50" s="14" t="s">
        <v>207</v>
      </c>
      <c r="Z50" s="17">
        <v>9</v>
      </c>
      <c r="AA50" s="16" t="s">
        <v>208</v>
      </c>
      <c r="AE50">
        <v>9</v>
      </c>
      <c r="AF50" s="27" t="s">
        <v>358</v>
      </c>
    </row>
    <row r="51" spans="1:32" ht="33" customHeight="1">
      <c r="A51" s="97" t="s">
        <v>375</v>
      </c>
      <c r="B51" s="71" t="s">
        <v>2</v>
      </c>
      <c r="C51" s="25">
        <v>61</v>
      </c>
      <c r="D51" s="45" t="s">
        <v>62</v>
      </c>
      <c r="F51" s="46" t="s">
        <v>11</v>
      </c>
      <c r="G51" s="46" t="s">
        <v>146</v>
      </c>
      <c r="H51" s="70">
        <f t="shared" si="2"/>
        <v>6.5</v>
      </c>
      <c r="I51" s="47" t="s">
        <v>146</v>
      </c>
      <c r="J51" s="46"/>
      <c r="K51" s="47"/>
      <c r="M51" s="25">
        <f t="shared" si="3"/>
        <v>39</v>
      </c>
      <c r="N51" s="49" t="s">
        <v>146</v>
      </c>
      <c r="O51" s="14"/>
      <c r="P51" s="50" t="s">
        <v>234</v>
      </c>
      <c r="Q51" s="50" t="s">
        <v>229</v>
      </c>
      <c r="R51" s="14">
        <v>1</v>
      </c>
      <c r="S51" s="15" t="s">
        <v>235</v>
      </c>
      <c r="T51" s="14">
        <v>9</v>
      </c>
      <c r="U51" s="55" t="s">
        <v>236</v>
      </c>
      <c r="V51" s="14">
        <v>10</v>
      </c>
      <c r="W51" s="14"/>
      <c r="X51" s="14">
        <v>9</v>
      </c>
      <c r="Y51" s="14" t="s">
        <v>219</v>
      </c>
      <c r="Z51" s="17">
        <v>9</v>
      </c>
      <c r="AA51" s="16" t="s">
        <v>208</v>
      </c>
      <c r="AE51">
        <v>1</v>
      </c>
      <c r="AF51" s="27" t="s">
        <v>356</v>
      </c>
    </row>
    <row r="52" spans="1:32" ht="33" customHeight="1">
      <c r="A52" s="97" t="s">
        <v>375</v>
      </c>
      <c r="B52" s="71" t="s">
        <v>2</v>
      </c>
      <c r="C52" s="25">
        <v>62</v>
      </c>
      <c r="D52" s="45" t="s">
        <v>63</v>
      </c>
      <c r="F52" s="46" t="s">
        <v>64</v>
      </c>
      <c r="G52" s="46" t="s">
        <v>149</v>
      </c>
      <c r="H52" s="70">
        <f t="shared" si="2"/>
        <v>8.5</v>
      </c>
      <c r="I52" s="47" t="s">
        <v>149</v>
      </c>
      <c r="J52" s="46"/>
      <c r="K52" s="47"/>
      <c r="M52" s="25">
        <f t="shared" si="3"/>
        <v>51</v>
      </c>
      <c r="N52" s="56" t="s">
        <v>149</v>
      </c>
      <c r="O52" s="6"/>
      <c r="P52" s="6" t="s">
        <v>164</v>
      </c>
      <c r="Q52" s="7" t="s">
        <v>165</v>
      </c>
      <c r="R52" s="6">
        <v>10</v>
      </c>
      <c r="S52" s="7" t="s">
        <v>166</v>
      </c>
      <c r="T52" s="6">
        <v>10</v>
      </c>
      <c r="U52" s="64" t="s">
        <v>167</v>
      </c>
      <c r="V52" s="6">
        <v>10</v>
      </c>
      <c r="W52" s="6"/>
      <c r="X52" s="6">
        <v>10</v>
      </c>
      <c r="Y52" s="6" t="s">
        <v>168</v>
      </c>
      <c r="Z52" s="8">
        <v>10</v>
      </c>
      <c r="AA52" s="9" t="s">
        <v>169</v>
      </c>
      <c r="AE52">
        <v>1</v>
      </c>
      <c r="AF52" s="27" t="s">
        <v>364</v>
      </c>
    </row>
    <row r="53" spans="1:32" ht="33" customHeight="1">
      <c r="A53" s="97" t="s">
        <v>375</v>
      </c>
      <c r="B53" s="71" t="s">
        <v>2</v>
      </c>
      <c r="C53" s="25">
        <v>64</v>
      </c>
      <c r="D53" s="45" t="s">
        <v>65</v>
      </c>
      <c r="F53" s="46" t="s">
        <v>33</v>
      </c>
      <c r="G53" s="46" t="s">
        <v>146</v>
      </c>
      <c r="H53" s="70">
        <f t="shared" si="2"/>
        <v>8.333333333333334</v>
      </c>
      <c r="I53" s="47" t="s">
        <v>146</v>
      </c>
      <c r="J53" s="46"/>
      <c r="K53" s="47"/>
      <c r="M53" s="25">
        <f t="shared" si="3"/>
        <v>50</v>
      </c>
      <c r="N53" s="49" t="s">
        <v>146</v>
      </c>
      <c r="O53" s="14"/>
      <c r="P53" s="65" t="s">
        <v>33</v>
      </c>
      <c r="Q53" s="14" t="s">
        <v>216</v>
      </c>
      <c r="R53" s="14">
        <v>1</v>
      </c>
      <c r="S53" s="15" t="s">
        <v>217</v>
      </c>
      <c r="T53" s="14">
        <v>10</v>
      </c>
      <c r="U53" s="18" t="s">
        <v>218</v>
      </c>
      <c r="V53" s="14">
        <v>10</v>
      </c>
      <c r="W53" s="14" t="s">
        <v>161</v>
      </c>
      <c r="X53" s="14">
        <v>10</v>
      </c>
      <c r="Y53" s="14" t="s">
        <v>219</v>
      </c>
      <c r="Z53" s="17">
        <v>10</v>
      </c>
      <c r="AA53" s="16" t="s">
        <v>220</v>
      </c>
      <c r="AE53">
        <v>9</v>
      </c>
      <c r="AF53" s="27"/>
    </row>
    <row r="54" spans="1:32" ht="33" customHeight="1">
      <c r="A54" s="97" t="s">
        <v>375</v>
      </c>
      <c r="B54" s="71" t="s">
        <v>2</v>
      </c>
      <c r="C54" s="25">
        <v>71</v>
      </c>
      <c r="D54" s="45" t="s">
        <v>72</v>
      </c>
      <c r="F54" s="46" t="s">
        <v>73</v>
      </c>
      <c r="G54" s="46" t="s">
        <v>209</v>
      </c>
      <c r="H54" s="70">
        <f t="shared" si="2"/>
        <v>8.166666666666666</v>
      </c>
      <c r="I54" s="47" t="s">
        <v>209</v>
      </c>
      <c r="J54" s="46"/>
      <c r="K54" s="47"/>
      <c r="M54" s="25">
        <f t="shared" si="3"/>
        <v>49</v>
      </c>
      <c r="N54" s="52" t="s">
        <v>209</v>
      </c>
      <c r="O54" s="19"/>
      <c r="P54" s="19" t="s">
        <v>221</v>
      </c>
      <c r="Q54" s="20" t="s">
        <v>222</v>
      </c>
      <c r="R54" s="19"/>
      <c r="S54" s="20"/>
      <c r="T54" s="19">
        <v>10</v>
      </c>
      <c r="U54" s="63" t="s">
        <v>223</v>
      </c>
      <c r="V54" s="19">
        <v>10</v>
      </c>
      <c r="W54" s="19" t="s">
        <v>161</v>
      </c>
      <c r="X54" s="19">
        <v>10</v>
      </c>
      <c r="Y54" s="19" t="s">
        <v>224</v>
      </c>
      <c r="Z54" s="24">
        <v>10</v>
      </c>
      <c r="AA54" s="23" t="s">
        <v>169</v>
      </c>
      <c r="AE54">
        <v>9</v>
      </c>
      <c r="AF54" s="27"/>
    </row>
    <row r="55" spans="1:32" ht="33" customHeight="1">
      <c r="A55" s="102" t="s">
        <v>390</v>
      </c>
      <c r="B55" s="71"/>
      <c r="C55" s="25"/>
      <c r="D55" s="45"/>
      <c r="F55" s="46"/>
      <c r="G55" s="46"/>
      <c r="H55" s="70"/>
      <c r="I55" s="47"/>
      <c r="J55" s="46"/>
      <c r="K55" s="47"/>
      <c r="M55" s="25"/>
      <c r="N55" s="52"/>
      <c r="O55" s="19"/>
      <c r="P55" s="19"/>
      <c r="Q55" s="20"/>
      <c r="R55" s="19"/>
      <c r="S55" s="20"/>
      <c r="T55" s="19"/>
      <c r="U55" s="63"/>
      <c r="V55" s="19"/>
      <c r="W55" s="19"/>
      <c r="X55" s="19"/>
      <c r="Y55" s="19"/>
      <c r="Z55" s="24"/>
      <c r="AA55" s="23"/>
      <c r="AF55" s="27"/>
    </row>
    <row r="56" spans="1:32" ht="33" customHeight="1">
      <c r="A56" s="98" t="s">
        <v>374</v>
      </c>
      <c r="B56" s="72" t="s">
        <v>74</v>
      </c>
      <c r="C56" s="25">
        <v>12</v>
      </c>
      <c r="D56" s="45" t="s">
        <v>81</v>
      </c>
      <c r="F56" s="46" t="s">
        <v>82</v>
      </c>
      <c r="G56" s="46" t="s">
        <v>314</v>
      </c>
      <c r="H56" s="70">
        <f>M56/5</f>
        <v>9.4</v>
      </c>
      <c r="I56" s="47"/>
      <c r="J56" s="46"/>
      <c r="K56" s="47"/>
      <c r="M56" s="66">
        <f>+Q56+S56+U56+AA56+AF56</f>
        <v>47</v>
      </c>
      <c r="N56" s="66"/>
      <c r="O56" s="66"/>
      <c r="P56" s="66"/>
      <c r="Q56" s="66">
        <v>9</v>
      </c>
      <c r="R56" s="66">
        <v>0</v>
      </c>
      <c r="S56" s="66">
        <v>10</v>
      </c>
      <c r="T56" s="66" t="s">
        <v>314</v>
      </c>
      <c r="U56" s="66">
        <v>9</v>
      </c>
      <c r="V56" s="66"/>
      <c r="W56" s="66"/>
      <c r="X56" s="67"/>
      <c r="Y56" s="67"/>
      <c r="Z56" s="31"/>
      <c r="AA56" s="27">
        <v>10</v>
      </c>
      <c r="AB56" t="s">
        <v>343</v>
      </c>
      <c r="AC56">
        <v>12</v>
      </c>
      <c r="AE56" s="69"/>
      <c r="AF56" s="27">
        <v>9</v>
      </c>
    </row>
    <row r="57" spans="1:32" ht="33" customHeight="1">
      <c r="A57" s="98" t="s">
        <v>374</v>
      </c>
      <c r="B57" s="71" t="s">
        <v>2</v>
      </c>
      <c r="C57" s="25">
        <v>14</v>
      </c>
      <c r="D57" s="45" t="s">
        <v>16</v>
      </c>
      <c r="F57" s="46" t="s">
        <v>17</v>
      </c>
      <c r="G57" s="46" t="s">
        <v>170</v>
      </c>
      <c r="H57" s="70">
        <f>M57/6</f>
        <v>9.833333333333334</v>
      </c>
      <c r="I57" s="47" t="s">
        <v>326</v>
      </c>
      <c r="J57" s="46"/>
      <c r="K57" s="47"/>
      <c r="M57" s="25">
        <f>R57+T57+V57+X57+Z57+AE57</f>
        <v>59</v>
      </c>
      <c r="N57" s="10" t="s">
        <v>170</v>
      </c>
      <c r="O57" s="10" t="s">
        <v>171</v>
      </c>
      <c r="P57" s="11" t="s">
        <v>172</v>
      </c>
      <c r="Q57" s="11" t="s">
        <v>173</v>
      </c>
      <c r="R57" s="10">
        <v>9</v>
      </c>
      <c r="S57" s="11" t="s">
        <v>174</v>
      </c>
      <c r="T57" s="10">
        <v>10</v>
      </c>
      <c r="U57" s="54" t="s">
        <v>175</v>
      </c>
      <c r="V57" s="10">
        <v>10</v>
      </c>
      <c r="W57" s="10"/>
      <c r="X57" s="10">
        <v>10</v>
      </c>
      <c r="Y57" s="11" t="s">
        <v>176</v>
      </c>
      <c r="Z57" s="13">
        <v>10</v>
      </c>
      <c r="AA57" s="12" t="s">
        <v>177</v>
      </c>
      <c r="AE57">
        <v>10</v>
      </c>
      <c r="AF57" s="27" t="s">
        <v>359</v>
      </c>
    </row>
    <row r="58" spans="1:32" ht="33" customHeight="1">
      <c r="A58" s="98" t="s">
        <v>374</v>
      </c>
      <c r="B58" s="72" t="s">
        <v>74</v>
      </c>
      <c r="C58" s="25">
        <v>19</v>
      </c>
      <c r="D58" s="45" t="s">
        <v>87</v>
      </c>
      <c r="F58" s="46" t="s">
        <v>88</v>
      </c>
      <c r="G58" s="46" t="s">
        <v>318</v>
      </c>
      <c r="H58" s="70">
        <f aca="true" t="shared" si="4" ref="H58:H63">M58/5</f>
        <v>8</v>
      </c>
      <c r="I58" s="47"/>
      <c r="J58" s="46"/>
      <c r="K58" s="47"/>
      <c r="M58" s="66">
        <f aca="true" t="shared" si="5" ref="M58:M63">+Q58+S58+U58+AA58+AF58</f>
        <v>40</v>
      </c>
      <c r="N58" s="66"/>
      <c r="O58" s="66"/>
      <c r="P58" s="66"/>
      <c r="Q58" s="66">
        <v>10</v>
      </c>
      <c r="R58" s="66" t="s">
        <v>317</v>
      </c>
      <c r="S58" s="66">
        <v>10</v>
      </c>
      <c r="T58" s="66" t="s">
        <v>318</v>
      </c>
      <c r="U58" s="66">
        <v>10</v>
      </c>
      <c r="V58" s="66"/>
      <c r="W58" s="66"/>
      <c r="X58" s="67"/>
      <c r="Y58" s="67"/>
      <c r="Z58" s="31"/>
      <c r="AA58" s="27">
        <v>10</v>
      </c>
      <c r="AB58" t="s">
        <v>342</v>
      </c>
      <c r="AC58">
        <v>19</v>
      </c>
      <c r="AE58" s="31"/>
      <c r="AF58" s="27"/>
    </row>
    <row r="59" spans="1:32" ht="33" customHeight="1">
      <c r="A59" s="98" t="s">
        <v>374</v>
      </c>
      <c r="B59" s="72" t="s">
        <v>74</v>
      </c>
      <c r="C59" s="25">
        <v>21</v>
      </c>
      <c r="D59" s="45" t="s">
        <v>91</v>
      </c>
      <c r="F59" s="46" t="s">
        <v>92</v>
      </c>
      <c r="G59" s="46" t="s">
        <v>322</v>
      </c>
      <c r="H59" s="70">
        <f t="shared" si="4"/>
        <v>5.4</v>
      </c>
      <c r="I59" s="47"/>
      <c r="J59" s="46"/>
      <c r="K59" s="47"/>
      <c r="M59" s="66">
        <f t="shared" si="5"/>
        <v>27</v>
      </c>
      <c r="N59" s="66"/>
      <c r="O59" s="66"/>
      <c r="P59" s="66"/>
      <c r="Q59" s="66">
        <v>0</v>
      </c>
      <c r="R59" s="66" t="s">
        <v>321</v>
      </c>
      <c r="S59" s="66">
        <v>9</v>
      </c>
      <c r="T59" s="66" t="s">
        <v>322</v>
      </c>
      <c r="U59" s="66">
        <v>9</v>
      </c>
      <c r="V59" s="66"/>
      <c r="W59" s="66"/>
      <c r="X59" s="67"/>
      <c r="Y59" s="67"/>
      <c r="Z59" s="31"/>
      <c r="AA59" s="27">
        <v>9</v>
      </c>
      <c r="AC59">
        <v>21</v>
      </c>
      <c r="AE59" s="31"/>
      <c r="AF59" s="27"/>
    </row>
    <row r="60" spans="1:32" ht="33" customHeight="1">
      <c r="A60" s="98" t="s">
        <v>374</v>
      </c>
      <c r="B60" s="72" t="s">
        <v>74</v>
      </c>
      <c r="C60" s="25">
        <v>29</v>
      </c>
      <c r="D60" s="45" t="s">
        <v>94</v>
      </c>
      <c r="F60" s="46" t="s">
        <v>61</v>
      </c>
      <c r="G60" s="46" t="s">
        <v>312</v>
      </c>
      <c r="H60" s="70">
        <f t="shared" si="4"/>
        <v>5.2</v>
      </c>
      <c r="I60" s="47"/>
      <c r="J60" s="46"/>
      <c r="K60" s="47"/>
      <c r="M60" s="66">
        <f t="shared" si="5"/>
        <v>26</v>
      </c>
      <c r="N60" s="66"/>
      <c r="O60" s="66"/>
      <c r="P60" s="66"/>
      <c r="Q60" s="66">
        <v>9</v>
      </c>
      <c r="R60" s="66">
        <v>0</v>
      </c>
      <c r="S60" s="66">
        <v>1</v>
      </c>
      <c r="T60" s="66" t="s">
        <v>312</v>
      </c>
      <c r="U60" s="66">
        <v>7</v>
      </c>
      <c r="V60" s="66"/>
      <c r="W60" s="66"/>
      <c r="X60" s="67"/>
      <c r="Y60" s="67"/>
      <c r="Z60" s="31"/>
      <c r="AA60" s="27">
        <v>9</v>
      </c>
      <c r="AC60">
        <v>29</v>
      </c>
      <c r="AE60" s="31"/>
      <c r="AF60" s="27"/>
    </row>
    <row r="61" spans="1:32" ht="33" customHeight="1">
      <c r="A61" s="98" t="s">
        <v>374</v>
      </c>
      <c r="B61" s="72" t="s">
        <v>74</v>
      </c>
      <c r="C61" s="25">
        <v>32</v>
      </c>
      <c r="D61" s="45" t="s">
        <v>97</v>
      </c>
      <c r="F61" s="46" t="s">
        <v>98</v>
      </c>
      <c r="G61" s="46" t="s">
        <v>318</v>
      </c>
      <c r="H61" s="70">
        <f t="shared" si="4"/>
        <v>10</v>
      </c>
      <c r="I61" s="47"/>
      <c r="J61" s="46"/>
      <c r="K61" s="47"/>
      <c r="M61" s="66">
        <f t="shared" si="5"/>
        <v>50</v>
      </c>
      <c r="N61" s="66"/>
      <c r="O61" s="66"/>
      <c r="P61" s="66"/>
      <c r="Q61" s="66">
        <v>10</v>
      </c>
      <c r="R61" s="66">
        <v>0</v>
      </c>
      <c r="S61" s="66">
        <v>10</v>
      </c>
      <c r="T61" s="66" t="s">
        <v>318</v>
      </c>
      <c r="U61" s="66">
        <v>10</v>
      </c>
      <c r="V61" s="66"/>
      <c r="W61" s="66"/>
      <c r="X61" s="67"/>
      <c r="Y61" s="67"/>
      <c r="Z61" s="31"/>
      <c r="AA61" s="27">
        <v>10</v>
      </c>
      <c r="AB61" t="s">
        <v>344</v>
      </c>
      <c r="AC61">
        <v>32</v>
      </c>
      <c r="AE61" s="69"/>
      <c r="AF61" s="27">
        <v>10</v>
      </c>
    </row>
    <row r="62" spans="1:32" ht="33" customHeight="1">
      <c r="A62" s="98" t="s">
        <v>374</v>
      </c>
      <c r="B62" s="72" t="s">
        <v>74</v>
      </c>
      <c r="C62" s="25">
        <v>40</v>
      </c>
      <c r="D62" s="45" t="s">
        <v>101</v>
      </c>
      <c r="F62" s="46" t="s">
        <v>102</v>
      </c>
      <c r="G62" s="46" t="s">
        <v>318</v>
      </c>
      <c r="H62" s="70">
        <f t="shared" si="4"/>
        <v>9.4</v>
      </c>
      <c r="I62" s="47"/>
      <c r="J62" s="46"/>
      <c r="K62" s="47"/>
      <c r="M62" s="66">
        <f t="shared" si="5"/>
        <v>47</v>
      </c>
      <c r="N62" s="66"/>
      <c r="O62" s="66"/>
      <c r="P62" s="66"/>
      <c r="Q62" s="66">
        <v>10</v>
      </c>
      <c r="R62" s="66">
        <v>0</v>
      </c>
      <c r="S62" s="66">
        <v>10</v>
      </c>
      <c r="T62" s="66" t="s">
        <v>318</v>
      </c>
      <c r="U62" s="66">
        <v>8</v>
      </c>
      <c r="V62" s="66"/>
      <c r="W62" s="66"/>
      <c r="X62" s="67"/>
      <c r="Y62" s="67"/>
      <c r="Z62" s="31"/>
      <c r="AA62" s="27">
        <v>9</v>
      </c>
      <c r="AC62">
        <v>40</v>
      </c>
      <c r="AE62" s="69"/>
      <c r="AF62" s="27">
        <v>10</v>
      </c>
    </row>
    <row r="63" spans="1:32" ht="33" customHeight="1">
      <c r="A63" s="98" t="s">
        <v>374</v>
      </c>
      <c r="B63" s="72" t="s">
        <v>74</v>
      </c>
      <c r="C63" s="25">
        <v>48</v>
      </c>
      <c r="D63" s="45" t="s">
        <v>111</v>
      </c>
      <c r="F63" s="46" t="s">
        <v>112</v>
      </c>
      <c r="G63" s="46" t="s">
        <v>331</v>
      </c>
      <c r="H63" s="70">
        <f t="shared" si="4"/>
        <v>7.6</v>
      </c>
      <c r="I63" s="47"/>
      <c r="J63" s="46"/>
      <c r="K63" s="47"/>
      <c r="M63" s="66">
        <f t="shared" si="5"/>
        <v>38</v>
      </c>
      <c r="N63" s="66"/>
      <c r="O63" s="66"/>
      <c r="P63" s="66"/>
      <c r="Q63" s="66">
        <v>10</v>
      </c>
      <c r="R63" s="66" t="s">
        <v>319</v>
      </c>
      <c r="S63" s="66">
        <v>9</v>
      </c>
      <c r="T63" s="66" t="s">
        <v>331</v>
      </c>
      <c r="U63" s="66">
        <v>10</v>
      </c>
      <c r="V63" s="66"/>
      <c r="W63" s="66"/>
      <c r="X63" s="67"/>
      <c r="Y63" s="67"/>
      <c r="Z63" s="31"/>
      <c r="AA63" s="27">
        <v>9</v>
      </c>
      <c r="AC63">
        <v>48</v>
      </c>
      <c r="AE63" s="31"/>
      <c r="AF63" s="27"/>
    </row>
    <row r="64" spans="1:32" ht="33" customHeight="1">
      <c r="A64" s="98" t="s">
        <v>374</v>
      </c>
      <c r="B64" s="71" t="s">
        <v>2</v>
      </c>
      <c r="C64" s="25">
        <v>67</v>
      </c>
      <c r="D64" s="45" t="s">
        <v>70</v>
      </c>
      <c r="F64" s="46" t="s">
        <v>71</v>
      </c>
      <c r="G64" s="46" t="s">
        <v>265</v>
      </c>
      <c r="H64" s="70">
        <f>M64/6</f>
        <v>3.6666666666666665</v>
      </c>
      <c r="I64" s="67"/>
      <c r="J64" s="47"/>
      <c r="K64" s="47"/>
      <c r="M64" s="25">
        <f>R64+T64+V64+X64+Z64+AE64</f>
        <v>22</v>
      </c>
      <c r="N64" s="25" t="s">
        <v>265</v>
      </c>
      <c r="O64" s="25"/>
      <c r="P64" s="25"/>
      <c r="Q64" s="25"/>
      <c r="R64" s="25">
        <v>10</v>
      </c>
      <c r="S64" s="26" t="s">
        <v>266</v>
      </c>
      <c r="T64" s="25"/>
      <c r="U64" s="62" t="s">
        <v>267</v>
      </c>
      <c r="V64" s="25">
        <v>10</v>
      </c>
      <c r="W64" s="25" t="s">
        <v>161</v>
      </c>
      <c r="X64" s="25">
        <v>1</v>
      </c>
      <c r="Y64" s="26" t="s">
        <v>268</v>
      </c>
      <c r="AA64" s="27" t="s">
        <v>261</v>
      </c>
      <c r="AE64">
        <v>1</v>
      </c>
      <c r="AF64" s="27" t="s">
        <v>362</v>
      </c>
    </row>
    <row r="65" ht="33" customHeight="1">
      <c r="A65" s="102" t="s">
        <v>391</v>
      </c>
    </row>
    <row r="66" spans="1:32" ht="33" customHeight="1">
      <c r="A66" s="99"/>
      <c r="B66" s="72"/>
      <c r="C66" s="25"/>
      <c r="D66" s="45"/>
      <c r="F66" s="46"/>
      <c r="G66" s="46"/>
      <c r="H66" s="70"/>
      <c r="I66" s="47"/>
      <c r="J66" s="46"/>
      <c r="K66" s="47"/>
      <c r="M66" s="66"/>
      <c r="N66" s="66"/>
      <c r="O66" s="66"/>
      <c r="P66" s="66"/>
      <c r="Q66" s="66"/>
      <c r="R66" s="66"/>
      <c r="S66" s="66"/>
      <c r="T66" s="66"/>
      <c r="U66" s="66"/>
      <c r="V66" s="66"/>
      <c r="W66" s="66"/>
      <c r="X66" s="67"/>
      <c r="Y66" s="67"/>
      <c r="Z66" s="31"/>
      <c r="AA66" s="27"/>
      <c r="AE66" s="31"/>
      <c r="AF66" s="27"/>
    </row>
    <row r="67" spans="1:32" ht="33" customHeight="1">
      <c r="A67" s="97" t="s">
        <v>373</v>
      </c>
      <c r="B67" s="73" t="s">
        <v>127</v>
      </c>
      <c r="C67" s="25">
        <v>8</v>
      </c>
      <c r="D67" s="45" t="s">
        <v>128</v>
      </c>
      <c r="F67" s="46" t="s">
        <v>129</v>
      </c>
      <c r="G67" s="46">
        <v>0</v>
      </c>
      <c r="H67" s="70">
        <v>10</v>
      </c>
      <c r="I67" s="47"/>
      <c r="J67" s="46"/>
      <c r="K67" s="47"/>
      <c r="M67" s="67"/>
      <c r="N67" s="67"/>
      <c r="O67" s="67"/>
      <c r="P67" s="67"/>
      <c r="Q67" s="67"/>
      <c r="R67" s="67"/>
      <c r="S67" s="67"/>
      <c r="T67" s="67"/>
      <c r="U67" s="67"/>
      <c r="V67" s="67"/>
      <c r="W67" s="67"/>
      <c r="X67" s="67"/>
      <c r="Y67" s="67"/>
      <c r="AA67" s="27"/>
      <c r="AF67" s="27"/>
    </row>
    <row r="68" spans="1:32" ht="33" customHeight="1">
      <c r="A68" s="97" t="s">
        <v>373</v>
      </c>
      <c r="B68" s="73" t="s">
        <v>127</v>
      </c>
      <c r="C68" s="25">
        <v>9</v>
      </c>
      <c r="D68" s="45" t="s">
        <v>130</v>
      </c>
      <c r="F68" s="46" t="s">
        <v>131</v>
      </c>
      <c r="G68" s="46">
        <v>0</v>
      </c>
      <c r="H68" s="70">
        <v>10</v>
      </c>
      <c r="I68" s="47"/>
      <c r="J68" s="46"/>
      <c r="K68" s="47"/>
      <c r="M68" s="67"/>
      <c r="N68" s="67"/>
      <c r="O68" s="67"/>
      <c r="P68" s="67"/>
      <c r="Q68" s="67"/>
      <c r="R68" s="67"/>
      <c r="S68" s="67"/>
      <c r="T68" s="67"/>
      <c r="U68" s="67"/>
      <c r="V68" s="67"/>
      <c r="W68" s="67"/>
      <c r="X68" s="67"/>
      <c r="Y68" s="67"/>
      <c r="AA68" s="27"/>
      <c r="AF68" s="27"/>
    </row>
    <row r="69" spans="1:32" ht="33" customHeight="1">
      <c r="A69" s="97" t="s">
        <v>373</v>
      </c>
      <c r="B69" s="73" t="s">
        <v>127</v>
      </c>
      <c r="C69" s="25">
        <v>22</v>
      </c>
      <c r="D69" s="45" t="s">
        <v>132</v>
      </c>
      <c r="F69" s="46" t="s">
        <v>133</v>
      </c>
      <c r="G69" s="46">
        <v>0</v>
      </c>
      <c r="H69" s="70">
        <v>10</v>
      </c>
      <c r="I69" s="47"/>
      <c r="J69" s="46"/>
      <c r="K69" s="47"/>
      <c r="M69" s="67"/>
      <c r="N69" s="67"/>
      <c r="O69" s="67"/>
      <c r="P69" s="67"/>
      <c r="Q69" s="67"/>
      <c r="R69" s="67"/>
      <c r="S69" s="67"/>
      <c r="T69" s="67"/>
      <c r="U69" s="67"/>
      <c r="V69" s="67"/>
      <c r="W69" s="67"/>
      <c r="X69" s="67"/>
      <c r="Y69" s="67"/>
      <c r="AA69" s="27"/>
      <c r="AF69" s="27"/>
    </row>
    <row r="70" spans="1:32" ht="33" customHeight="1">
      <c r="A70" s="97" t="s">
        <v>373</v>
      </c>
      <c r="B70" s="73" t="s">
        <v>127</v>
      </c>
      <c r="C70" s="25">
        <v>35</v>
      </c>
      <c r="D70" s="45" t="s">
        <v>134</v>
      </c>
      <c r="F70" s="46" t="s">
        <v>135</v>
      </c>
      <c r="G70" s="46">
        <v>0</v>
      </c>
      <c r="H70" s="70">
        <v>10</v>
      </c>
      <c r="I70" s="47"/>
      <c r="J70" s="46"/>
      <c r="K70" s="47"/>
      <c r="M70" s="67"/>
      <c r="N70" s="67"/>
      <c r="O70" s="67"/>
      <c r="P70" s="67"/>
      <c r="Q70" s="67"/>
      <c r="R70" s="67"/>
      <c r="S70" s="67"/>
      <c r="T70" s="67"/>
      <c r="U70" s="67"/>
      <c r="V70" s="67"/>
      <c r="W70" s="67"/>
      <c r="X70" s="67"/>
      <c r="Y70" s="67"/>
      <c r="AA70" s="27"/>
      <c r="AF70" s="27"/>
    </row>
    <row r="71" spans="1:32" ht="33" customHeight="1">
      <c r="A71" s="97" t="s">
        <v>373</v>
      </c>
      <c r="B71" s="73" t="s">
        <v>127</v>
      </c>
      <c r="C71" s="25">
        <v>43</v>
      </c>
      <c r="D71" s="45" t="s">
        <v>136</v>
      </c>
      <c r="F71" s="46" t="s">
        <v>137</v>
      </c>
      <c r="G71" s="46">
        <v>0</v>
      </c>
      <c r="H71" s="70">
        <v>10</v>
      </c>
      <c r="I71" s="47"/>
      <c r="J71" s="46"/>
      <c r="K71" s="47"/>
      <c r="M71" s="67"/>
      <c r="N71" s="67"/>
      <c r="O71" s="67"/>
      <c r="P71" s="67"/>
      <c r="Q71" s="67"/>
      <c r="R71" s="67"/>
      <c r="S71" s="67"/>
      <c r="T71" s="67"/>
      <c r="U71" s="67"/>
      <c r="V71" s="67"/>
      <c r="W71" s="67"/>
      <c r="X71" s="67"/>
      <c r="Y71" s="67"/>
      <c r="AA71" s="27"/>
      <c r="AF71" s="27"/>
    </row>
    <row r="72" spans="1:25" ht="33" customHeight="1">
      <c r="A72" s="97" t="s">
        <v>373</v>
      </c>
      <c r="B72" s="73" t="s">
        <v>127</v>
      </c>
      <c r="C72" s="25">
        <v>53</v>
      </c>
      <c r="D72" s="45" t="s">
        <v>138</v>
      </c>
      <c r="F72" s="46" t="s">
        <v>139</v>
      </c>
      <c r="G72" s="46">
        <v>0</v>
      </c>
      <c r="H72" s="70">
        <v>10</v>
      </c>
      <c r="I72" s="47"/>
      <c r="J72" s="46"/>
      <c r="K72" s="47"/>
      <c r="M72" s="67"/>
      <c r="N72" s="67"/>
      <c r="O72" s="67"/>
      <c r="P72" s="67"/>
      <c r="Q72" s="67"/>
      <c r="R72" s="67"/>
      <c r="S72" s="67"/>
      <c r="T72" s="67"/>
      <c r="U72" s="67"/>
      <c r="V72" s="67"/>
      <c r="W72" s="67"/>
      <c r="X72" s="67"/>
      <c r="Y72" s="67"/>
    </row>
    <row r="73" spans="1:25" ht="33" customHeight="1">
      <c r="A73" s="97" t="s">
        <v>373</v>
      </c>
      <c r="B73" s="73" t="s">
        <v>127</v>
      </c>
      <c r="C73" s="25">
        <v>54</v>
      </c>
      <c r="D73" s="45" t="s">
        <v>140</v>
      </c>
      <c r="F73" s="46" t="s">
        <v>141</v>
      </c>
      <c r="G73" s="46">
        <v>0</v>
      </c>
      <c r="H73" s="70">
        <v>10</v>
      </c>
      <c r="I73" s="47"/>
      <c r="J73" s="46"/>
      <c r="K73" s="47"/>
      <c r="M73" s="67"/>
      <c r="N73" s="67"/>
      <c r="O73" s="67"/>
      <c r="P73" s="67"/>
      <c r="Q73" s="67"/>
      <c r="R73" s="67"/>
      <c r="S73" s="67"/>
      <c r="T73" s="67"/>
      <c r="U73" s="67"/>
      <c r="V73" s="67"/>
      <c r="W73" s="67"/>
      <c r="X73" s="67"/>
      <c r="Y73" s="67"/>
    </row>
    <row r="74" spans="1:25" ht="33" customHeight="1">
      <c r="A74" s="97" t="s">
        <v>373</v>
      </c>
      <c r="B74" s="73" t="s">
        <v>127</v>
      </c>
      <c r="C74" s="25">
        <v>55</v>
      </c>
      <c r="D74" s="45" t="s">
        <v>142</v>
      </c>
      <c r="F74" s="46" t="s">
        <v>143</v>
      </c>
      <c r="G74" s="46">
        <v>0</v>
      </c>
      <c r="H74" s="70">
        <v>10</v>
      </c>
      <c r="I74" s="47"/>
      <c r="J74" s="46"/>
      <c r="K74" s="47"/>
      <c r="M74" s="67"/>
      <c r="N74" s="67"/>
      <c r="O74" s="67"/>
      <c r="P74" s="67"/>
      <c r="Q74" s="67"/>
      <c r="R74" s="67"/>
      <c r="S74" s="67"/>
      <c r="T74" s="67"/>
      <c r="U74" s="67"/>
      <c r="V74" s="67"/>
      <c r="W74" s="67"/>
      <c r="X74" s="67"/>
      <c r="Y74" s="67"/>
    </row>
    <row r="75" spans="1:25" ht="33" customHeight="1">
      <c r="A75" s="97" t="s">
        <v>373</v>
      </c>
      <c r="B75" s="73" t="s">
        <v>127</v>
      </c>
      <c r="C75" s="25">
        <v>68</v>
      </c>
      <c r="D75" s="45" t="s">
        <v>144</v>
      </c>
      <c r="F75" s="46" t="s">
        <v>145</v>
      </c>
      <c r="G75" s="46">
        <v>0</v>
      </c>
      <c r="H75" s="70">
        <v>10</v>
      </c>
      <c r="I75" s="47"/>
      <c r="J75" s="46"/>
      <c r="K75" s="47"/>
      <c r="M75" s="67"/>
      <c r="N75" s="67"/>
      <c r="O75" s="67"/>
      <c r="P75" s="67"/>
      <c r="Q75" s="67"/>
      <c r="R75" s="67"/>
      <c r="S75" s="67"/>
      <c r="T75" s="67"/>
      <c r="U75" s="67"/>
      <c r="V75" s="67"/>
      <c r="W75" s="67"/>
      <c r="X75" s="67"/>
      <c r="Y75" s="67"/>
    </row>
    <row r="76" spans="1:25" ht="33" customHeight="1">
      <c r="A76" s="102" t="s">
        <v>393</v>
      </c>
      <c r="B76" s="73"/>
      <c r="C76" s="25"/>
      <c r="D76" s="45"/>
      <c r="F76" s="46"/>
      <c r="G76" s="46"/>
      <c r="H76" s="70"/>
      <c r="I76" s="47"/>
      <c r="J76" s="46"/>
      <c r="K76" s="47"/>
      <c r="M76" s="67"/>
      <c r="N76" s="67"/>
      <c r="O76" s="67"/>
      <c r="P76" s="67"/>
      <c r="Q76" s="67"/>
      <c r="R76" s="67"/>
      <c r="S76" s="67"/>
      <c r="T76" s="67"/>
      <c r="U76" s="67"/>
      <c r="V76" s="67"/>
      <c r="W76" s="67"/>
      <c r="X76" s="67"/>
      <c r="Y76" s="67"/>
    </row>
    <row r="77" spans="1:31" ht="33" customHeight="1">
      <c r="A77" s="91" t="s">
        <v>379</v>
      </c>
      <c r="B77" s="72" t="s">
        <v>74</v>
      </c>
      <c r="C77" s="25">
        <v>31</v>
      </c>
      <c r="D77" s="45" t="s">
        <v>95</v>
      </c>
      <c r="F77" s="46" t="s">
        <v>96</v>
      </c>
      <c r="G77" s="46" t="s">
        <v>324</v>
      </c>
      <c r="H77" s="70">
        <f>M77/5</f>
        <v>7.2</v>
      </c>
      <c r="I77" s="47"/>
      <c r="J77" s="46"/>
      <c r="K77" s="47"/>
      <c r="M77" s="66">
        <f>+Q77+S77+U77+AA77+AF77</f>
        <v>36</v>
      </c>
      <c r="N77" s="66"/>
      <c r="O77" s="66"/>
      <c r="P77" s="66"/>
      <c r="Q77" s="66">
        <v>9</v>
      </c>
      <c r="R77" s="66">
        <v>0</v>
      </c>
      <c r="S77" s="66">
        <v>10</v>
      </c>
      <c r="T77" s="66" t="s">
        <v>324</v>
      </c>
      <c r="U77" s="66">
        <v>8</v>
      </c>
      <c r="V77" s="66"/>
      <c r="W77" s="66"/>
      <c r="X77" s="67"/>
      <c r="Y77" s="67"/>
      <c r="Z77" s="31"/>
      <c r="AA77">
        <v>9</v>
      </c>
      <c r="AC77">
        <v>31</v>
      </c>
      <c r="AE77" s="31"/>
    </row>
    <row r="78" spans="1:32" ht="33" customHeight="1">
      <c r="A78" s="84" t="s">
        <v>379</v>
      </c>
      <c r="B78" s="72" t="s">
        <v>74</v>
      </c>
      <c r="C78" s="25">
        <v>49</v>
      </c>
      <c r="D78" s="45" t="s">
        <v>113</v>
      </c>
      <c r="F78" s="46" t="s">
        <v>114</v>
      </c>
      <c r="G78" s="46" t="s">
        <v>318</v>
      </c>
      <c r="H78" s="70">
        <f>M78/5</f>
        <v>9.8</v>
      </c>
      <c r="I78" s="47"/>
      <c r="J78" s="46"/>
      <c r="K78" s="47"/>
      <c r="M78" s="66">
        <f>+Q78+S78+U78+AA78+AF78</f>
        <v>49</v>
      </c>
      <c r="N78" s="66"/>
      <c r="O78" s="66"/>
      <c r="P78" s="66"/>
      <c r="Q78" s="66">
        <v>10</v>
      </c>
      <c r="R78" s="66">
        <v>0</v>
      </c>
      <c r="S78" s="66">
        <v>10</v>
      </c>
      <c r="T78" s="66" t="s">
        <v>318</v>
      </c>
      <c r="U78" s="66">
        <v>10</v>
      </c>
      <c r="V78" s="66"/>
      <c r="W78" s="66"/>
      <c r="X78" s="67"/>
      <c r="Y78" s="67"/>
      <c r="Z78" s="31"/>
      <c r="AA78">
        <v>9</v>
      </c>
      <c r="AC78">
        <v>49</v>
      </c>
      <c r="AE78" s="69"/>
      <c r="AF78">
        <v>10</v>
      </c>
    </row>
    <row r="79" spans="1:32" ht="33" customHeight="1">
      <c r="A79" s="99" t="s">
        <v>377</v>
      </c>
      <c r="B79" s="72" t="s">
        <v>74</v>
      </c>
      <c r="C79" s="25">
        <v>34</v>
      </c>
      <c r="D79" s="45" t="s">
        <v>99</v>
      </c>
      <c r="F79" s="46" t="s">
        <v>100</v>
      </c>
      <c r="G79" s="46"/>
      <c r="H79" s="70">
        <f>M79/5</f>
        <v>5.8</v>
      </c>
      <c r="I79" s="47"/>
      <c r="J79" s="46"/>
      <c r="K79" s="47"/>
      <c r="M79" s="66">
        <f>+Q79+S79+U79+AA79+AF79</f>
        <v>29</v>
      </c>
      <c r="N79" s="66"/>
      <c r="O79" s="66"/>
      <c r="P79" s="66"/>
      <c r="Q79" s="66">
        <v>10</v>
      </c>
      <c r="R79" s="66" t="s">
        <v>325</v>
      </c>
      <c r="S79" s="66">
        <v>1</v>
      </c>
      <c r="T79" s="66" t="s">
        <v>312</v>
      </c>
      <c r="U79" s="66">
        <v>9</v>
      </c>
      <c r="V79" s="66"/>
      <c r="W79" s="66"/>
      <c r="X79" s="67"/>
      <c r="Y79" s="67"/>
      <c r="Z79" s="31"/>
      <c r="AA79" s="27">
        <v>9</v>
      </c>
      <c r="AC79">
        <v>34</v>
      </c>
      <c r="AE79" s="31"/>
      <c r="AF79" s="27"/>
    </row>
    <row r="80" spans="1:38" ht="33" customHeight="1" thickBot="1">
      <c r="A80" s="99" t="s">
        <v>377</v>
      </c>
      <c r="B80" s="71" t="s">
        <v>2</v>
      </c>
      <c r="C80" s="25">
        <v>50</v>
      </c>
      <c r="D80" s="45" t="s">
        <v>50</v>
      </c>
      <c r="F80" s="46" t="s">
        <v>51</v>
      </c>
      <c r="G80" s="46">
        <v>0</v>
      </c>
      <c r="H80" s="70">
        <f>M80/6</f>
        <v>7</v>
      </c>
      <c r="I80" s="47"/>
      <c r="J80" s="46"/>
      <c r="K80" s="47"/>
      <c r="M80" s="25">
        <f>R80+T80+V80+X80+Z80+AE80</f>
        <v>42</v>
      </c>
      <c r="N80" s="48"/>
      <c r="O80" s="25"/>
      <c r="P80" s="25"/>
      <c r="Q80" s="25"/>
      <c r="R80" s="25">
        <v>2</v>
      </c>
      <c r="S80" s="26" t="s">
        <v>237</v>
      </c>
      <c r="T80" s="25">
        <v>10</v>
      </c>
      <c r="U80" s="48" t="s">
        <v>238</v>
      </c>
      <c r="V80" s="25">
        <v>10</v>
      </c>
      <c r="W80" s="25" t="s">
        <v>161</v>
      </c>
      <c r="X80" s="25">
        <v>1</v>
      </c>
      <c r="Y80" s="25" t="s">
        <v>239</v>
      </c>
      <c r="Z80" s="44">
        <v>10</v>
      </c>
      <c r="AA80" t="s">
        <v>169</v>
      </c>
      <c r="AE80" s="27">
        <v>9</v>
      </c>
      <c r="AJ80" s="75"/>
      <c r="AK80" s="75"/>
      <c r="AL80" s="75"/>
    </row>
    <row r="81" spans="1:31" ht="33" customHeight="1">
      <c r="A81" s="102" t="s">
        <v>392</v>
      </c>
      <c r="B81" s="72"/>
      <c r="C81" s="25"/>
      <c r="D81" s="45"/>
      <c r="F81" s="46"/>
      <c r="G81" s="46"/>
      <c r="H81" s="70"/>
      <c r="I81" s="47"/>
      <c r="J81" s="46"/>
      <c r="K81" s="47"/>
      <c r="M81" s="66"/>
      <c r="N81" s="66"/>
      <c r="O81" s="66"/>
      <c r="P81" s="66"/>
      <c r="Q81" s="66"/>
      <c r="R81" s="66"/>
      <c r="S81" s="66"/>
      <c r="T81" s="66"/>
      <c r="U81" s="66"/>
      <c r="V81" s="66"/>
      <c r="W81" s="66"/>
      <c r="X81" s="67"/>
      <c r="Y81" s="67"/>
      <c r="Z81" s="31"/>
      <c r="AE81" s="69"/>
    </row>
    <row r="82" spans="1:31" ht="33" customHeight="1">
      <c r="A82" s="100" t="s">
        <v>380</v>
      </c>
      <c r="B82" s="72" t="s">
        <v>74</v>
      </c>
      <c r="C82" s="25">
        <v>18</v>
      </c>
      <c r="D82" s="45" t="s">
        <v>85</v>
      </c>
      <c r="F82" s="46" t="s">
        <v>86</v>
      </c>
      <c r="G82" s="46" t="s">
        <v>316</v>
      </c>
      <c r="H82" s="70">
        <f>M82/5</f>
        <v>5.8</v>
      </c>
      <c r="I82" s="47"/>
      <c r="J82" s="67"/>
      <c r="K82" s="47"/>
      <c r="M82" s="66">
        <f>+Q82+S82+U82+AA82+AF82</f>
        <v>29</v>
      </c>
      <c r="N82" s="66"/>
      <c r="O82" s="66"/>
      <c r="P82" s="66"/>
      <c r="Q82" s="66">
        <v>0</v>
      </c>
      <c r="R82" s="66" t="s">
        <v>315</v>
      </c>
      <c r="S82" s="66">
        <v>9</v>
      </c>
      <c r="T82" s="66" t="s">
        <v>316</v>
      </c>
      <c r="U82" s="66">
        <v>10</v>
      </c>
      <c r="V82" s="66"/>
      <c r="W82" s="66"/>
      <c r="X82" s="67"/>
      <c r="Y82" s="67"/>
      <c r="Z82" s="31"/>
      <c r="AA82">
        <v>10</v>
      </c>
      <c r="AB82" t="s">
        <v>345</v>
      </c>
      <c r="AC82">
        <v>18</v>
      </c>
      <c r="AE82" s="31"/>
    </row>
    <row r="83" spans="1:31" ht="33" customHeight="1">
      <c r="A83" s="100" t="s">
        <v>380</v>
      </c>
      <c r="B83" s="72" t="s">
        <v>74</v>
      </c>
      <c r="C83" s="25">
        <v>57</v>
      </c>
      <c r="D83" s="45" t="s">
        <v>115</v>
      </c>
      <c r="F83" s="46" t="s">
        <v>116</v>
      </c>
      <c r="G83" s="46" t="s">
        <v>314</v>
      </c>
      <c r="H83" s="70">
        <f>M83/5</f>
        <v>7.6</v>
      </c>
      <c r="I83" s="47"/>
      <c r="J83" s="46"/>
      <c r="K83" s="47"/>
      <c r="M83" s="66">
        <f>+Q83+S83+U83+AA83+AF83</f>
        <v>38</v>
      </c>
      <c r="N83" s="66"/>
      <c r="O83" s="66"/>
      <c r="P83" s="66"/>
      <c r="Q83" s="66">
        <v>10</v>
      </c>
      <c r="R83" s="66" t="s">
        <v>332</v>
      </c>
      <c r="S83" s="66">
        <v>9</v>
      </c>
      <c r="T83" s="66" t="s">
        <v>314</v>
      </c>
      <c r="U83" s="66">
        <v>9</v>
      </c>
      <c r="V83" s="66"/>
      <c r="W83" s="66"/>
      <c r="X83" s="67"/>
      <c r="Y83" s="67"/>
      <c r="Z83" s="31"/>
      <c r="AA83">
        <v>10</v>
      </c>
      <c r="AB83" t="s">
        <v>342</v>
      </c>
      <c r="AC83">
        <v>57</v>
      </c>
      <c r="AE83" s="31"/>
    </row>
    <row r="84" spans="1:32" ht="33" customHeight="1">
      <c r="A84" s="100" t="s">
        <v>380</v>
      </c>
      <c r="B84" s="72" t="s">
        <v>74</v>
      </c>
      <c r="C84" s="25">
        <v>69</v>
      </c>
      <c r="D84" s="45" t="s">
        <v>121</v>
      </c>
      <c r="F84" s="46" t="s">
        <v>122</v>
      </c>
      <c r="G84" s="46" t="s">
        <v>314</v>
      </c>
      <c r="H84" s="70">
        <f>M84/5</f>
        <v>9.4</v>
      </c>
      <c r="I84" s="47"/>
      <c r="J84" s="46"/>
      <c r="K84" s="47"/>
      <c r="M84" s="66">
        <f>+Q84+S84+U84+AA84+AF84</f>
        <v>47</v>
      </c>
      <c r="N84" s="66"/>
      <c r="O84" s="66"/>
      <c r="P84" s="66"/>
      <c r="Q84" s="66">
        <v>10</v>
      </c>
      <c r="R84" s="66" t="s">
        <v>336</v>
      </c>
      <c r="S84" s="66">
        <v>9</v>
      </c>
      <c r="T84" s="66" t="s">
        <v>314</v>
      </c>
      <c r="U84" s="66">
        <v>9</v>
      </c>
      <c r="V84" s="66"/>
      <c r="W84" s="66"/>
      <c r="X84" s="67"/>
      <c r="Y84" s="67"/>
      <c r="Z84" s="31"/>
      <c r="AA84">
        <v>10</v>
      </c>
      <c r="AB84" t="s">
        <v>347</v>
      </c>
      <c r="AC84">
        <v>69</v>
      </c>
      <c r="AE84" s="69"/>
      <c r="AF84">
        <v>9</v>
      </c>
    </row>
    <row r="85" spans="1:31" ht="33" customHeight="1">
      <c r="A85" s="102" t="s">
        <v>394</v>
      </c>
      <c r="B85" s="72"/>
      <c r="C85" s="25"/>
      <c r="D85" s="45"/>
      <c r="F85" s="46"/>
      <c r="G85" s="46"/>
      <c r="H85" s="70"/>
      <c r="I85" s="47"/>
      <c r="J85" s="46"/>
      <c r="K85" s="47"/>
      <c r="M85" s="66"/>
      <c r="N85" s="66"/>
      <c r="O85" s="66"/>
      <c r="P85" s="66"/>
      <c r="Q85" s="66"/>
      <c r="R85" s="66"/>
      <c r="S85" s="66"/>
      <c r="T85" s="66"/>
      <c r="U85" s="66"/>
      <c r="V85" s="66"/>
      <c r="W85" s="66"/>
      <c r="X85" s="67"/>
      <c r="Y85" s="67"/>
      <c r="Z85" s="31"/>
      <c r="AE85" s="69"/>
    </row>
    <row r="86" spans="1:25" ht="33" customHeight="1">
      <c r="A86" s="95" t="s">
        <v>385</v>
      </c>
      <c r="B86" s="33">
        <v>5.3</v>
      </c>
      <c r="C86" s="25"/>
      <c r="D86" s="94" t="s">
        <v>341</v>
      </c>
      <c r="F86" s="25"/>
      <c r="G86" s="67"/>
      <c r="H86" s="67"/>
      <c r="I86" s="67"/>
      <c r="J86" s="67"/>
      <c r="K86" s="67"/>
      <c r="M86" s="67"/>
      <c r="N86" s="67"/>
      <c r="O86" s="67"/>
      <c r="P86" s="67"/>
      <c r="Q86" s="67"/>
      <c r="R86" s="67"/>
      <c r="S86" s="67"/>
      <c r="T86" s="67"/>
      <c r="U86" s="67"/>
      <c r="V86" s="67"/>
      <c r="W86" s="67"/>
      <c r="X86" s="67"/>
      <c r="Y86" s="67"/>
    </row>
    <row r="87" spans="1:25" ht="33" customHeight="1">
      <c r="A87" s="95" t="s">
        <v>385</v>
      </c>
      <c r="B87" s="33">
        <v>5.2</v>
      </c>
      <c r="C87" s="25"/>
      <c r="D87" s="92" t="s">
        <v>382</v>
      </c>
      <c r="F87" s="25"/>
      <c r="G87" s="67"/>
      <c r="H87" s="67"/>
      <c r="I87" s="67"/>
      <c r="J87" s="67"/>
      <c r="K87" s="67"/>
      <c r="M87" s="67"/>
      <c r="N87" s="67"/>
      <c r="O87" s="67"/>
      <c r="P87" s="67"/>
      <c r="Q87" s="67"/>
      <c r="R87" s="67"/>
      <c r="S87" s="67"/>
      <c r="T87" s="67"/>
      <c r="U87" s="67"/>
      <c r="V87" s="67"/>
      <c r="W87" s="67"/>
      <c r="X87" s="67"/>
      <c r="Y87" s="67"/>
    </row>
    <row r="88" spans="1:25" ht="33" customHeight="1">
      <c r="A88" s="95" t="s">
        <v>385</v>
      </c>
      <c r="B88" s="33">
        <v>5.2</v>
      </c>
      <c r="C88" s="25"/>
      <c r="D88" s="92" t="s">
        <v>383</v>
      </c>
      <c r="F88" s="25"/>
      <c r="G88" s="67"/>
      <c r="H88" s="67"/>
      <c r="I88" s="67"/>
      <c r="J88" s="67"/>
      <c r="K88" s="67"/>
      <c r="M88" s="67"/>
      <c r="N88" s="67"/>
      <c r="O88" s="67"/>
      <c r="P88" s="67"/>
      <c r="Q88" s="67"/>
      <c r="R88" s="67"/>
      <c r="S88" s="67"/>
      <c r="T88" s="67"/>
      <c r="U88" s="67"/>
      <c r="V88" s="67"/>
      <c r="W88" s="67"/>
      <c r="X88" s="67"/>
      <c r="Y88" s="67"/>
    </row>
    <row r="89" spans="1:25" ht="33" customHeight="1">
      <c r="A89" s="95" t="s">
        <v>385</v>
      </c>
      <c r="B89" s="33">
        <v>5.1</v>
      </c>
      <c r="C89" s="25"/>
      <c r="D89" s="93" t="s">
        <v>384</v>
      </c>
      <c r="F89" s="25"/>
      <c r="G89" s="67"/>
      <c r="H89" s="67"/>
      <c r="I89" s="67"/>
      <c r="J89" s="67"/>
      <c r="K89" s="67"/>
      <c r="M89" s="67"/>
      <c r="N89" s="67"/>
      <c r="O89" s="67"/>
      <c r="P89" s="67"/>
      <c r="Q89" s="67"/>
      <c r="R89" s="67"/>
      <c r="S89" s="67"/>
      <c r="T89" s="67"/>
      <c r="U89" s="67"/>
      <c r="V89" s="67"/>
      <c r="W89" s="67"/>
      <c r="X89" s="67"/>
      <c r="Y89" s="67"/>
    </row>
    <row r="90" spans="1:25" ht="33" customHeight="1">
      <c r="A90" s="85"/>
      <c r="B90" s="33"/>
      <c r="C90" s="25"/>
      <c r="D90" s="93"/>
      <c r="F90" s="25"/>
      <c r="G90" s="67"/>
      <c r="H90" s="67"/>
      <c r="I90" s="67"/>
      <c r="J90" s="67"/>
      <c r="K90" s="67"/>
      <c r="M90" s="67"/>
      <c r="N90" s="67"/>
      <c r="O90" s="67"/>
      <c r="P90" s="67"/>
      <c r="Q90" s="67"/>
      <c r="R90" s="67"/>
      <c r="S90" s="67"/>
      <c r="T90" s="67"/>
      <c r="U90" s="67"/>
      <c r="V90" s="67"/>
      <c r="W90" s="67"/>
      <c r="X90" s="67"/>
      <c r="Y90" s="67"/>
    </row>
    <row r="91" spans="1:25" ht="33" customHeight="1">
      <c r="A91" s="85"/>
      <c r="B91" s="33"/>
      <c r="C91" s="25"/>
      <c r="D91" s="68"/>
      <c r="F91" s="25"/>
      <c r="G91" s="67"/>
      <c r="H91" s="67"/>
      <c r="I91" s="67"/>
      <c r="J91" s="67"/>
      <c r="K91" s="67"/>
      <c r="M91" s="67"/>
      <c r="N91" s="67"/>
      <c r="O91" s="67"/>
      <c r="P91" s="67"/>
      <c r="Q91" s="67"/>
      <c r="R91" s="67"/>
      <c r="S91" s="67"/>
      <c r="T91" s="67"/>
      <c r="U91" s="67"/>
      <c r="V91" s="67"/>
      <c r="W91" s="67"/>
      <c r="X91" s="67"/>
      <c r="Y91" s="67"/>
    </row>
    <row r="92" spans="1:25" ht="33" customHeight="1">
      <c r="A92" s="85"/>
      <c r="B92" s="33"/>
      <c r="C92" s="25"/>
      <c r="D92" s="68"/>
      <c r="F92" s="25"/>
      <c r="G92" s="67"/>
      <c r="H92" s="67"/>
      <c r="I92" s="67"/>
      <c r="J92" s="67"/>
      <c r="K92" s="67"/>
      <c r="M92" s="67"/>
      <c r="N92" s="67"/>
      <c r="O92" s="67"/>
      <c r="P92" s="67"/>
      <c r="Q92" s="67"/>
      <c r="R92" s="67"/>
      <c r="S92" s="67"/>
      <c r="T92" s="67"/>
      <c r="U92" s="67"/>
      <c r="V92" s="67"/>
      <c r="W92" s="67"/>
      <c r="X92" s="67"/>
      <c r="Y92" s="67"/>
    </row>
    <row r="93" spans="1:25" ht="33" customHeight="1">
      <c r="A93" s="85"/>
      <c r="B93" s="33"/>
      <c r="C93" s="25"/>
      <c r="D93" s="68"/>
      <c r="F93" s="25"/>
      <c r="G93" s="67"/>
      <c r="H93" s="67"/>
      <c r="I93" s="67"/>
      <c r="J93" s="67"/>
      <c r="K93" s="67"/>
      <c r="M93" s="67"/>
      <c r="N93" s="67"/>
      <c r="O93" s="67"/>
      <c r="P93" s="67"/>
      <c r="Q93" s="67"/>
      <c r="R93" s="67"/>
      <c r="S93" s="67"/>
      <c r="T93" s="67"/>
      <c r="U93" s="67"/>
      <c r="V93" s="67"/>
      <c r="W93" s="67"/>
      <c r="X93" s="67"/>
      <c r="Y93" s="67"/>
    </row>
    <row r="94" spans="2:25" ht="33" customHeight="1">
      <c r="B94" s="33"/>
      <c r="C94" s="25"/>
      <c r="D94" s="68"/>
      <c r="F94" s="25"/>
      <c r="G94" s="67"/>
      <c r="H94" s="67"/>
      <c r="I94" s="67"/>
      <c r="J94" s="67"/>
      <c r="K94" s="67"/>
      <c r="M94" s="67"/>
      <c r="N94" s="67"/>
      <c r="O94" s="67"/>
      <c r="P94" s="67"/>
      <c r="Q94" s="67"/>
      <c r="R94" s="67"/>
      <c r="S94" s="67"/>
      <c r="T94" s="67"/>
      <c r="U94" s="67"/>
      <c r="V94" s="67"/>
      <c r="W94" s="67"/>
      <c r="X94" s="67"/>
      <c r="Y94" s="67"/>
    </row>
    <row r="95" spans="2:10" ht="33" customHeight="1">
      <c r="B95" s="33"/>
      <c r="C95" s="33"/>
      <c r="D95" s="34"/>
      <c r="F95" s="33"/>
      <c r="J95" s="1"/>
    </row>
    <row r="96" spans="2:10" ht="33" customHeight="1">
      <c r="B96" s="33"/>
      <c r="C96" s="33"/>
      <c r="D96" s="34"/>
      <c r="F96" s="33"/>
      <c r="J96" s="1"/>
    </row>
    <row r="97" spans="2:10" ht="33" customHeight="1">
      <c r="B97" s="33"/>
      <c r="C97" s="33"/>
      <c r="D97" s="34"/>
      <c r="F97" s="33"/>
      <c r="J97" s="1"/>
    </row>
    <row r="98" spans="2:10" ht="33" customHeight="1">
      <c r="B98" s="33"/>
      <c r="C98" s="33"/>
      <c r="D98" s="34"/>
      <c r="F98" s="33"/>
      <c r="J98" s="1"/>
    </row>
    <row r="99" spans="2:10" ht="33" customHeight="1">
      <c r="B99" s="33"/>
      <c r="C99" s="33"/>
      <c r="D99" s="34"/>
      <c r="F99" s="33"/>
      <c r="J99" s="1"/>
    </row>
    <row r="100" spans="2:10" ht="33" customHeight="1">
      <c r="B100" s="33"/>
      <c r="C100" s="33"/>
      <c r="D100" s="34"/>
      <c r="F100" s="33"/>
      <c r="J100" s="1"/>
    </row>
    <row r="101" spans="2:10" ht="33" customHeight="1">
      <c r="B101" s="33"/>
      <c r="C101" s="33"/>
      <c r="D101" s="34"/>
      <c r="F101" s="33"/>
      <c r="J101" s="1"/>
    </row>
    <row r="102" spans="2:10" ht="33" customHeight="1">
      <c r="B102" s="33"/>
      <c r="C102" s="33"/>
      <c r="D102" s="4"/>
      <c r="J102" s="1"/>
    </row>
    <row r="103" spans="2:10" ht="33" customHeight="1">
      <c r="B103" s="33"/>
      <c r="C103" s="33"/>
      <c r="D103" s="4"/>
      <c r="J103" s="1"/>
    </row>
    <row r="104" spans="3:10" ht="33" customHeight="1">
      <c r="C104" s="33"/>
      <c r="D104" s="4"/>
      <c r="E104" s="33"/>
      <c r="J104" s="1"/>
    </row>
    <row r="105" spans="3:10" ht="33" customHeight="1">
      <c r="C105" s="33"/>
      <c r="D105" s="4"/>
      <c r="E105" s="33"/>
      <c r="J105" s="1"/>
    </row>
    <row r="106" spans="3:10" ht="33" customHeight="1">
      <c r="C106" s="33"/>
      <c r="D106" s="4"/>
      <c r="E106" s="33"/>
      <c r="J106" s="1"/>
    </row>
    <row r="107" spans="3:10" ht="33" customHeight="1">
      <c r="C107" s="33"/>
      <c r="D107" s="4"/>
      <c r="E107" s="33"/>
      <c r="J107" s="1"/>
    </row>
    <row r="108" spans="3:10" ht="33" customHeight="1">
      <c r="C108" s="33"/>
      <c r="D108" s="4"/>
      <c r="E108" s="33"/>
      <c r="J108" s="1"/>
    </row>
    <row r="109" spans="5:10" ht="33" customHeight="1">
      <c r="E109" s="33"/>
      <c r="J109" s="1"/>
    </row>
    <row r="110" spans="5:10" ht="33" customHeight="1">
      <c r="E110" s="33"/>
      <c r="J110" s="1"/>
    </row>
    <row r="111" spans="5:10" ht="33" customHeight="1">
      <c r="E111" s="33"/>
      <c r="J111" s="1"/>
    </row>
    <row r="112" ht="33" customHeight="1">
      <c r="E112" s="33"/>
    </row>
    <row r="113" ht="33" customHeight="1">
      <c r="E113" s="33"/>
    </row>
    <row r="114" ht="33" customHeight="1">
      <c r="E114" s="33"/>
    </row>
    <row r="115" ht="33" customHeight="1">
      <c r="E115" s="33"/>
    </row>
    <row r="116" ht="33" customHeight="1">
      <c r="E116" s="33"/>
    </row>
    <row r="117" ht="33" customHeight="1">
      <c r="E117" s="33"/>
    </row>
    <row r="118" ht="33" customHeight="1">
      <c r="E118" s="33"/>
    </row>
    <row r="119" ht="33" customHeight="1">
      <c r="E119" s="33"/>
    </row>
    <row r="120" ht="33" customHeight="1">
      <c r="E120" s="33"/>
    </row>
    <row r="121" ht="33" customHeight="1">
      <c r="E121" s="33"/>
    </row>
    <row r="122" ht="33" customHeight="1">
      <c r="E122" s="33"/>
    </row>
    <row r="123" ht="33" customHeight="1">
      <c r="E123" s="33"/>
    </row>
    <row r="124" ht="33" customHeight="1"/>
    <row r="125" ht="33" customHeight="1"/>
    <row r="126" ht="33" customHeight="1"/>
    <row r="127" ht="33" customHeight="1"/>
    <row r="128" ht="33" customHeight="1"/>
    <row r="129" ht="33" customHeight="1"/>
    <row r="130" ht="33" customHeight="1"/>
    <row r="131" ht="33" customHeight="1"/>
    <row r="132" ht="33" customHeight="1"/>
    <row r="133" ht="33" customHeight="1"/>
    <row r="134" ht="33" customHeight="1"/>
    <row r="135" ht="33" customHeight="1"/>
    <row r="136" ht="33" customHeight="1"/>
    <row r="137" ht="33" customHeight="1"/>
    <row r="138" ht="33" customHeight="1"/>
    <row r="139" ht="33" customHeight="1"/>
    <row r="140" ht="33" customHeight="1"/>
    <row r="141" ht="33" customHeight="1"/>
    <row r="142" ht="33" customHeight="1"/>
    <row r="143" ht="33" customHeight="1"/>
    <row r="144" ht="33" customHeight="1"/>
    <row r="145" ht="33" customHeight="1"/>
    <row r="146" ht="33" customHeight="1"/>
    <row r="147" ht="33" customHeight="1"/>
    <row r="148" ht="33" customHeight="1"/>
    <row r="149" ht="33" customHeight="1"/>
    <row r="150" ht="33" customHeight="1"/>
    <row r="151" ht="33" customHeight="1"/>
    <row r="152" ht="33" customHeight="1"/>
    <row r="153" ht="33" customHeight="1"/>
    <row r="154" ht="33" customHeight="1"/>
    <row r="155" ht="33" customHeight="1"/>
    <row r="156" ht="33" customHeight="1"/>
    <row r="157" ht="33" customHeight="1"/>
    <row r="158" ht="33" customHeight="1"/>
    <row r="159" ht="33" customHeight="1"/>
    <row r="160" ht="33" customHeight="1"/>
    <row r="161" ht="33" customHeight="1"/>
    <row r="162" ht="33" customHeight="1"/>
    <row r="163" ht="33" customHeight="1"/>
    <row r="164" ht="33" customHeight="1"/>
    <row r="165" ht="33" customHeight="1"/>
    <row r="166" ht="33" customHeight="1"/>
    <row r="167" ht="33" customHeight="1"/>
    <row r="168" ht="33" customHeight="1"/>
    <row r="169" ht="33" customHeight="1"/>
    <row r="170" ht="33" customHeight="1"/>
    <row r="171" ht="33" customHeight="1"/>
    <row r="172" ht="33" customHeight="1"/>
    <row r="173" ht="33" customHeight="1"/>
    <row r="174" ht="33" customHeight="1"/>
    <row r="175" ht="33" customHeight="1"/>
    <row r="176" ht="33" customHeight="1"/>
    <row r="177" ht="33" customHeight="1"/>
    <row r="178" ht="33" customHeight="1"/>
    <row r="179" ht="33" customHeight="1"/>
    <row r="180" ht="33" customHeight="1"/>
    <row r="181" ht="33" customHeight="1"/>
    <row r="182" ht="33" customHeight="1"/>
    <row r="183" ht="33" customHeight="1"/>
    <row r="184" ht="33" customHeight="1"/>
    <row r="185" ht="33" customHeight="1"/>
    <row r="186" ht="33" customHeight="1"/>
    <row r="187" ht="33" customHeight="1"/>
    <row r="188" ht="33" customHeight="1"/>
    <row r="189" ht="33" customHeight="1"/>
    <row r="190" ht="33" customHeight="1"/>
    <row r="191" ht="33" customHeight="1"/>
    <row r="192" ht="33" customHeight="1"/>
    <row r="193" ht="33" customHeight="1"/>
    <row r="194" ht="33" customHeight="1"/>
    <row r="195" ht="33" customHeight="1"/>
    <row r="196" ht="33" customHeight="1"/>
    <row r="197" ht="33" customHeight="1"/>
    <row r="198" ht="33" customHeight="1"/>
    <row r="199" ht="33" customHeight="1"/>
    <row r="200" ht="33" customHeight="1"/>
    <row r="201" ht="33" customHeight="1"/>
    <row r="202" ht="33" customHeight="1"/>
    <row r="203" ht="33" customHeight="1"/>
    <row r="204" ht="33" customHeight="1"/>
    <row r="205" ht="33" customHeight="1"/>
    <row r="206" ht="33" customHeight="1"/>
    <row r="207" ht="33" customHeight="1"/>
    <row r="208" ht="33" customHeight="1"/>
    <row r="209" ht="33" customHeight="1"/>
    <row r="210" ht="33" customHeight="1"/>
    <row r="211" ht="33" customHeight="1"/>
    <row r="212" ht="33" customHeight="1"/>
    <row r="213" ht="33" customHeight="1"/>
    <row r="214" ht="33" customHeight="1"/>
    <row r="215" ht="33" customHeight="1"/>
    <row r="216" ht="33" customHeight="1"/>
    <row r="217" ht="33" customHeight="1"/>
    <row r="218" ht="33" customHeight="1"/>
    <row r="219" ht="33" customHeight="1"/>
    <row r="220" ht="33" customHeight="1"/>
    <row r="221" ht="33" customHeight="1"/>
    <row r="222" ht="33" customHeight="1"/>
    <row r="223" ht="33" customHeight="1"/>
    <row r="224" ht="33" customHeight="1"/>
    <row r="225" ht="33" customHeight="1"/>
    <row r="226" ht="33" customHeight="1"/>
    <row r="227" ht="33" customHeight="1"/>
    <row r="228" ht="33" customHeight="1"/>
    <row r="229" ht="33" customHeight="1"/>
    <row r="230" ht="33" customHeight="1"/>
    <row r="231" ht="33" customHeight="1"/>
    <row r="232" ht="33" customHeight="1"/>
    <row r="233" ht="33" customHeight="1"/>
    <row r="234" ht="33" customHeight="1"/>
    <row r="235" ht="33" customHeight="1"/>
    <row r="236" ht="33" customHeight="1"/>
    <row r="237" ht="33" customHeight="1"/>
    <row r="238" ht="33" customHeight="1"/>
    <row r="239" ht="33" customHeight="1"/>
    <row r="240" ht="33" customHeight="1"/>
    <row r="241" ht="33" customHeight="1"/>
    <row r="242" ht="33" customHeight="1"/>
    <row r="243" ht="33" customHeight="1"/>
  </sheetData>
  <sheetProtection/>
  <hyperlinks>
    <hyperlink ref="D21" r:id="rId1" display="https://www.eventsinteractive.com/icsbv/rs.esp?id=570251&amp;scriptid=sprev3&amp;spid=430&amp;cv=2645&amp;rid=1&amp;refid=1111"/>
    <hyperlink ref="D38" r:id="rId2" display="https://www.eventsinteractive.com/icsbv/rs.esp?id=570251&amp;scriptid=sprev3&amp;spid=832&amp;cv=2651&amp;rid=1&amp;refid=1111"/>
    <hyperlink ref="D5" r:id="rId3" display="https://www.eventsinteractive.com/icsbv/rs.esp?id=570251&amp;scriptid=sprev3&amp;spid=723&amp;cv=2650&amp;rid=1&amp;refid=1111"/>
    <hyperlink ref="D39" r:id="rId4" display="https://www.eventsinteractive.com/icsbv/rs.esp?id=570251&amp;scriptid=sprev3&amp;spid=635&amp;cv=2652&amp;rid=1&amp;refid=1111"/>
    <hyperlink ref="D6" r:id="rId5" display="https://www.eventsinteractive.com/icsbv/rs.esp?id=570251&amp;scriptid=sprev3&amp;spid=423&amp;cv=2647&amp;rid=1&amp;refid=1111"/>
    <hyperlink ref="D70" r:id="rId6" display="https://www.eventsinteractive.com/icsbv/rs.esp?id=570251&amp;scriptid=sprev3&amp;spid=462&amp;cv=2650&amp;rid=1&amp;refid=1111"/>
    <hyperlink ref="D51" r:id="rId7" display="https://www.eventsinteractive.com/icsbv/rs.esp?id=570251&amp;scriptid=sprev3&amp;spid=831&amp;cv=2650&amp;rid=1&amp;refid=1111"/>
    <hyperlink ref="D40" r:id="rId8" display="https://www.eventsinteractive.com/icsbv/rs.esp?id=570251&amp;scriptid=sprev3&amp;spid=814&amp;cv=2651&amp;rid=1&amp;refid=1111"/>
    <hyperlink ref="D33" r:id="rId9" display="https://www.eventsinteractive.com/icsbv/rs.esp?id=570251&amp;scriptid=sprev3&amp;spid=801&amp;cv=2647&amp;rid=1&amp;refid=1111"/>
    <hyperlink ref="D58" r:id="rId10" display="https://www.eventsinteractive.com/icsbv/rs.esp?id=570251&amp;scriptid=sprev3&amp;spid=796&amp;cv=2660&amp;rid=1&amp;refid=1111"/>
    <hyperlink ref="D79" r:id="rId11" display="https://www.eventsinteractive.com/icsbv/rs.esp?id=570251&amp;scriptid=sprev3&amp;spid=785&amp;cv=2658&amp;rid=1&amp;refid=1111"/>
    <hyperlink ref="D10" r:id="rId12" display="https://www.eventsinteractive.com/icsbv/rs.esp?id=570251&amp;scriptid=sprev3&amp;spid=778&amp;cv=2660&amp;rid=1&amp;refid=1111"/>
    <hyperlink ref="D16" r:id="rId13" display="https://www.eventsinteractive.com/icsbv/rs.esp?id=570251&amp;scriptid=sprev3&amp;spid=776&amp;cv=2658&amp;rid=1&amp;refid=1111"/>
    <hyperlink ref="D12" r:id="rId14" display="https://www.eventsinteractive.com/icsbv/rs.esp?id=570251&amp;scriptid=sprev3&amp;spid=767&amp;cv=2658&amp;rid=1&amp;refid=1111"/>
    <hyperlink ref="D26" r:id="rId15" display="https://www.eventsinteractive.com/icsbv/rs.esp?id=570251&amp;scriptid=sprev3&amp;spid=752&amp;cv=2652&amp;rid=1&amp;refid=1111"/>
    <hyperlink ref="D63" r:id="rId16" display="https://www.eventsinteractive.com/icsbv/rs.esp?id=570251&amp;scriptid=sprev3&amp;spid=750&amp;cv=2650&amp;rid=1&amp;refid=1111"/>
    <hyperlink ref="D67" r:id="rId17" display="https://www.eventsinteractive.com/icsbv/rs.esp?id=570251&amp;scriptid=sprev3&amp;spid=695&amp;cv=2658&amp;rid=1&amp;refid=1111"/>
    <hyperlink ref="D84" r:id="rId18" display="https://www.eventsinteractive.com/icsbv/rs.esp?id=570251&amp;scriptid=sprev3&amp;spid=691&amp;cv=2654&amp;rid=1&amp;refid=1111"/>
    <hyperlink ref="D17" r:id="rId19" display="https://www.eventsinteractive.com/icsbv/rs.esp?id=570251&amp;scriptid=sprev3&amp;spid=661&amp;cv=2651&amp;rid=1&amp;refid=1111"/>
    <hyperlink ref="D62" r:id="rId20" display="https://www.eventsinteractive.com/icsbv/rs.esp?id=570251&amp;scriptid=sprev3&amp;spid=658&amp;cv=2657&amp;rid=1&amp;refid=1111"/>
    <hyperlink ref="D46" r:id="rId21" display="https://www.eventsinteractive.com/icsbv/rs.esp?id=570251&amp;scriptid=sprev3&amp;spid=645&amp;cv=2653&amp;rid=1&amp;refid=1111"/>
    <hyperlink ref="D53" r:id="rId22" display="https://www.eventsinteractive.com/icsbv/rs.esp?id=570251&amp;scriptid=sprev3&amp;spid=618&amp;cv=2653&amp;rid=1&amp;refid=1111"/>
    <hyperlink ref="D42" r:id="rId23" display="https://www.eventsinteractive.com/icsbv/rs.esp?id=570251&amp;scriptid=sprev3&amp;spid=614&amp;cv=2649&amp;rid=1&amp;refid=1111"/>
    <hyperlink ref="D23" r:id="rId24" display="https://www.eventsinteractive.com/icsbv/rs.esp?id=570251&amp;scriptid=sprev3&amp;spid=613&amp;cv=2648&amp;rid=1&amp;refid=1111"/>
    <hyperlink ref="D18" r:id="rId25" display="https://www.eventsinteractive.com/icsbv/rs.esp?id=570251&amp;scriptid=sprev3&amp;spid=607&amp;cv=2651&amp;rid=1&amp;refid=1111"/>
    <hyperlink ref="D41" r:id="rId26" display="https://www.eventsinteractive.com/icsbv/rs.esp?id=570251&amp;scriptid=sprev3&amp;spid=603&amp;cv=2647&amp;rid=1&amp;refid=1111"/>
    <hyperlink ref="D32" r:id="rId27" display="https://www.eventsinteractive.com/icsbv/rs.esp?id=570251&amp;scriptid=sprev3&amp;spid=598&amp;cv=2660&amp;rid=1&amp;refid=1111"/>
    <hyperlink ref="D69" r:id="rId28" display="https://www.eventsinteractive.com/icsbv/rs.esp?id=570251&amp;scriptid=sprev3&amp;spid=593&amp;cv=2655&amp;rid=1&amp;refid=1111"/>
    <hyperlink ref="D64" r:id="rId29" display="https://www.eventsinteractive.com/icsbv/rs.esp?id=570251&amp;scriptid=sprev3&amp;spid=582&amp;cv=2653&amp;rid=1&amp;refid=1111"/>
    <hyperlink ref="D47" r:id="rId30" display="https://www.eventsinteractive.com/icsbv/rs.esp?id=570251&amp;scriptid=sprev3&amp;spid=580&amp;cv=2651&amp;rid=1&amp;refid=1111"/>
    <hyperlink ref="D35" r:id="rId31" display="https://www.eventsinteractive.com/icsbv/rs.esp?id=570251&amp;scriptid=sprev3&amp;spid=574&amp;cv=2654&amp;rid=1&amp;refid=1111"/>
    <hyperlink ref="D30" r:id="rId32" display="https://www.eventsinteractive.com/icsbv/rs.esp?id=570251&amp;scriptid=sprev3&amp;spid=552&amp;cv=2650&amp;rid=1&amp;refid=1111"/>
    <hyperlink ref="D57" r:id="rId33" display="https://www.eventsinteractive.com/icsbv/rs.esp?id=570251&amp;scriptid=sprev3&amp;spid=532&amp;cv=2648&amp;rid=1&amp;refid=1111"/>
    <hyperlink ref="D52" r:id="rId34" display="https://www.eventsinteractive.com/icsbv/rs.esp?id=570251&amp;scriptid=sprev3&amp;spid=461&amp;cv=2649&amp;rid=1&amp;refid=1111"/>
    <hyperlink ref="D34" r:id="rId35" display="https://www.eventsinteractive.com/icsbv/rs.esp?id=570251&amp;scriptid=sprev3&amp;spid=434&amp;cv=2649&amp;rid=1&amp;refid=1111"/>
    <hyperlink ref="D36" r:id="rId36" display="https://www.eventsinteractive.com/icsbv/rs.esp?id=570251&amp;scriptid=sprev3&amp;spid=432&amp;cv=2647&amp;rid=1&amp;refid=1111"/>
    <hyperlink ref="D43" r:id="rId37" display="https://www.eventsinteractive.com/icsbv/rs.esp?id=570251&amp;scriptid=sprev3&amp;spid=415&amp;cv=2648&amp;rid=1&amp;refid=1111"/>
    <hyperlink ref="D22" r:id="rId38" display="https://www.eventsinteractive.com/icsbv/rs.esp?id=570251&amp;scriptid=sprev3&amp;spid=403&amp;cv=2645&amp;rid=1&amp;refid=1111"/>
    <hyperlink ref="D14" r:id="rId39" display="https://www.eventsinteractive.com/icsbv/rs.esp?id=570251&amp;scriptid=sprev3&amp;spid=401&amp;cv=2643&amp;rid=1&amp;refid=1111"/>
    <hyperlink ref="D9" r:id="rId40" display="https://www.eventsinteractive.com/icsbv/rs.esp?id=570251&amp;scriptid=sprev3&amp;spid=397&amp;cv=2657&amp;rid=1&amp;refid=1111"/>
    <hyperlink ref="D15" r:id="rId41" display="https://www.eventsinteractive.com/icsbv/rs.esp?id=570251&amp;scriptid=sprev3&amp;spid=396&amp;cv=2656&amp;rid=1&amp;refid=1111"/>
    <hyperlink ref="D83" r:id="rId42" display="https://www.eventsinteractive.com/icsbv/rs.esp?id=570251&amp;scriptid=sprev3&amp;spid=385&amp;cv=2654&amp;rid=1&amp;refid=1111"/>
    <hyperlink ref="D31" r:id="rId43" display="https://www.eventsinteractive.com/icsbv/rs.esp?id=570251&amp;scriptid=sprev3&amp;spid=379&amp;cv=2657&amp;rid=1&amp;refid=1111"/>
    <hyperlink ref="D56" r:id="rId44" display="https://www.eventsinteractive.com/icsbv/rs.esp?id=570251&amp;scriptid=sprev3&amp;spid=378&amp;cv=2656&amp;rid=1&amp;refid=1111"/>
    <hyperlink ref="D78" r:id="rId45" display="https://www.eventsinteractive.com/icsbv/rs.esp?id=570251&amp;scriptid=sprev3&amp;spid=364&amp;cv=2651&amp;rid=1&amp;refid=1111"/>
    <hyperlink ref="D59" r:id="rId46" display="https://www.eventsinteractive.com/icsbv/rs.esp?id=570251&amp;scriptid=sprev3&amp;spid=363&amp;cv=2650&amp;rid=1&amp;refid=1111"/>
    <hyperlink ref="D48" r:id="rId47" display="https://www.eventsinteractive.com/icsbv/rs.esp?id=570251&amp;scriptid=sprev3&amp;spid=361&amp;cv=2648&amp;rid=1&amp;refid=1111"/>
    <hyperlink ref="D45" r:id="rId48" display="https://www.eventsinteractive.com/icsbv/rs.esp?id=570251&amp;scriptid=sprev3&amp;spid=325&amp;cv=2648&amp;rid=1&amp;refid=1111"/>
    <hyperlink ref="D61" r:id="rId49" display="https://www.eventsinteractive.com/icsbv/rs.esp?id=570251&amp;scriptid=sprev3&amp;spid=323&amp;cv=2646&amp;rid=1&amp;refid=1111"/>
    <hyperlink ref="D27" r:id="rId50" display="https://www.eventsinteractive.com/icsbv/rs.esp?id=570251&amp;scriptid=sprev3&amp;spid=310&amp;cv=2642&amp;rid=1&amp;refid=1111"/>
    <hyperlink ref="D13" r:id="rId51" display="https://www.eventsinteractive.com/icsbv/rs.esp?id=570251&amp;scriptid=sprev3&amp;spid=301&amp;cv=2642&amp;rid=1&amp;refid=1111"/>
    <hyperlink ref="D49" r:id="rId52" display="https://www.eventsinteractive.com/icsbv/rs.esp?id=570251&amp;scriptid=sprev3&amp;spid=283&amp;cv=2651&amp;rid=1&amp;refid=1111"/>
    <hyperlink ref="D19" r:id="rId53" display="https://www.eventsinteractive.com/icsbv/rs.esp?id=570251&amp;scriptid=sprev3&amp;spid=261&amp;cv=2647&amp;rid=1&amp;refid=1111"/>
    <hyperlink ref="D28" r:id="rId54" display="https://www.eventsinteractive.com/icsbv/rs.esp?id=570251&amp;scriptid=sprev3&amp;spid=246&amp;cv=2650&amp;rid=1&amp;refid=1111"/>
    <hyperlink ref="D11" r:id="rId55" display="https://www.eventsinteractive.com/icsbv/rs.esp?id=570251&amp;scriptid=sprev3&amp;spid=243&amp;cv=2647&amp;rid=1&amp;refid=1111"/>
    <hyperlink ref="D68" r:id="rId56" display="https://www.eventsinteractive.com/icsbv/rs.esp?id=570251&amp;scriptid=sprev3&amp;spid=230&amp;cv=2643&amp;rid=1&amp;refid=1111"/>
    <hyperlink ref="D82" r:id="rId57" display="https://www.eventsinteractive.com/icsbv/rs.esp?id=570251&amp;scriptid=sprev3&amp;spid=195&amp;cv=2653&amp;rid=1&amp;refid=1111"/>
    <hyperlink ref="D7" r:id="rId58" display="https://www.eventsinteractive.com/icsbv/rs.esp?id=570251&amp;scriptid=sprev3&amp;spid=185&amp;cv=2652&amp;rid=1&amp;refid=1111"/>
    <hyperlink ref="D60" r:id="rId59" display="https://www.eventsinteractive.com/icsbv/rs.esp?id=570251&amp;scriptid=sprev3&amp;spid=173&amp;cv=2649&amp;rid=1&amp;refid=1111"/>
    <hyperlink ref="D8" r:id="rId60" display="https://www.eventsinteractive.com/icsbv/rs.esp?id=570251&amp;scriptid=sprev3&amp;spid=136&amp;cv=2648&amp;rid=1&amp;refid=1111"/>
    <hyperlink ref="D50" r:id="rId61" display="https://www.eventsinteractive.com/icsbv/rs.esp?id=570251&amp;scriptid=sprev3&amp;spid=123&amp;cv=2644&amp;rid=1&amp;refid=1111"/>
    <hyperlink ref="D77" r:id="rId62" display="https://www.eventsinteractive.com/icsbv/rs.esp?id=570251&amp;scriptid=sprev3&amp;spid=115&amp;cv=2645&amp;rid=1&amp;refid=1111"/>
    <hyperlink ref="D80" r:id="rId63" display="https://www.eventsinteractive.com/icsbv/rs.esp?id=570251&amp;scriptid=sprev3&amp;spid=94&amp;cv=2603&amp;rid=1&amp;refid=1111"/>
    <hyperlink ref="D44" r:id="rId64" display="https://www.eventsinteractive.com/icsbv/rs.esp?id=570251&amp;scriptid=sprev3&amp;spid=83&amp;cv=2601&amp;rid=1&amp;refid=1111"/>
    <hyperlink ref="D54" r:id="rId65" display="https://www.eventsinteractive.com/icsbv/rs.esp?id=570251&amp;scriptid=sprev3&amp;spid=74&amp;cv=2601&amp;rid=1&amp;refid=1111"/>
    <hyperlink ref="D24" r:id="rId66" display="https://www.eventsinteractive.com/icsbv/rs.esp?id=570251&amp;scriptid=sprev3&amp;spid=52&amp;cv=2597&amp;rid=1&amp;refid=1111"/>
    <hyperlink ref="D25" r:id="rId67" display="https://www.eventsinteractive.com/icsbv/rs.esp?id=570251&amp;scriptid=sprev3&amp;spid=34&amp;cv=2597&amp;rid=1&amp;refid=1111"/>
  </hyperlinks>
  <printOptions/>
  <pageMargins left="0.75" right="0.75" top="1" bottom="1" header="0" footer="0"/>
  <pageSetup horizontalDpi="300" verticalDpi="300" orientation="landscape" paperSize="9" scale="65" r:id="rId70"/>
  <legacyDrawing r:id="rId69"/>
</worksheet>
</file>

<file path=xl/worksheets/sheet2.xml><?xml version="1.0" encoding="utf-8"?>
<worksheet xmlns="http://schemas.openxmlformats.org/spreadsheetml/2006/main" xmlns:r="http://schemas.openxmlformats.org/officeDocument/2006/relationships">
  <dimension ref="A3:K99"/>
  <sheetViews>
    <sheetView tabSelected="1" zoomScalePageLayoutView="0" workbookViewId="0" topLeftCell="A1">
      <pane xSplit="5" ySplit="3" topLeftCell="F4" activePane="bottomRight" state="frozen"/>
      <selection pane="topLeft" activeCell="A1" sqref="A1"/>
      <selection pane="topRight" activeCell="C1" sqref="C1"/>
      <selection pane="bottomLeft" activeCell="A4" sqref="A4"/>
      <selection pane="bottomRight" activeCell="A88" sqref="A88:IV99"/>
    </sheetView>
  </sheetViews>
  <sheetFormatPr defaultColWidth="9.140625" defaultRowHeight="12.75"/>
  <cols>
    <col min="1" max="1" width="10.8515625" style="0" bestFit="1" customWidth="1"/>
    <col min="2" max="2" width="7.7109375" style="0" customWidth="1"/>
    <col min="3" max="3" width="3.7109375" style="0" customWidth="1"/>
    <col min="4" max="4" width="30.7109375" style="0" customWidth="1"/>
    <col min="5" max="5" width="4.7109375" style="0" customWidth="1"/>
    <col min="6" max="9" width="12.7109375" style="0" customWidth="1"/>
    <col min="10" max="10" width="14.00390625" style="0" customWidth="1"/>
  </cols>
  <sheetData>
    <row r="3" spans="1:11" ht="45">
      <c r="A3" s="83" t="s">
        <v>372</v>
      </c>
      <c r="B3" s="88" t="s">
        <v>369</v>
      </c>
      <c r="C3" s="86" t="s">
        <v>370</v>
      </c>
      <c r="D3" s="37" t="s">
        <v>0</v>
      </c>
      <c r="F3" s="38" t="s">
        <v>1</v>
      </c>
      <c r="G3" s="38" t="s">
        <v>349</v>
      </c>
      <c r="H3" s="38" t="s">
        <v>365</v>
      </c>
      <c r="I3" s="38" t="s">
        <v>351</v>
      </c>
      <c r="J3" s="38" t="s">
        <v>351</v>
      </c>
      <c r="K3" s="38" t="s">
        <v>408</v>
      </c>
    </row>
    <row r="4" spans="1:10" ht="15.75">
      <c r="A4" s="102" t="s">
        <v>386</v>
      </c>
      <c r="B4" s="88"/>
      <c r="C4" s="86"/>
      <c r="D4" s="37"/>
      <c r="F4" s="38"/>
      <c r="G4" s="38"/>
      <c r="H4" s="38"/>
      <c r="I4" s="38"/>
      <c r="J4" s="38"/>
    </row>
    <row r="5" spans="1:10" ht="33" customHeight="1">
      <c r="A5" s="84" t="s">
        <v>371</v>
      </c>
      <c r="B5" s="71" t="s">
        <v>2</v>
      </c>
      <c r="C5" s="25">
        <v>1</v>
      </c>
      <c r="D5" s="45" t="s">
        <v>3</v>
      </c>
      <c r="F5" s="46" t="s">
        <v>4</v>
      </c>
      <c r="G5" s="46" t="s">
        <v>294</v>
      </c>
      <c r="H5" s="70">
        <v>0.16666666666666666</v>
      </c>
      <c r="I5" s="47"/>
      <c r="J5" s="47"/>
    </row>
    <row r="6" spans="1:10" ht="33" customHeight="1">
      <c r="A6" s="84" t="s">
        <v>371</v>
      </c>
      <c r="B6" s="71" t="s">
        <v>2</v>
      </c>
      <c r="C6" s="25">
        <v>2</v>
      </c>
      <c r="D6" s="45" t="s">
        <v>6</v>
      </c>
      <c r="F6" s="46" t="s">
        <v>7</v>
      </c>
      <c r="G6" s="46" t="s">
        <v>294</v>
      </c>
      <c r="H6" s="70">
        <v>0.16666666666666666</v>
      </c>
      <c r="I6" s="47"/>
      <c r="J6" s="47"/>
    </row>
    <row r="7" spans="1:10" ht="33" customHeight="1">
      <c r="A7" s="84" t="s">
        <v>371</v>
      </c>
      <c r="B7" s="72" t="s">
        <v>74</v>
      </c>
      <c r="C7" s="25">
        <v>7</v>
      </c>
      <c r="D7" s="45" t="s">
        <v>77</v>
      </c>
      <c r="F7" s="46" t="s">
        <v>78</v>
      </c>
      <c r="G7" s="46" t="s">
        <v>312</v>
      </c>
      <c r="H7" s="70">
        <v>1.6</v>
      </c>
      <c r="I7" s="47"/>
      <c r="J7" s="47"/>
    </row>
    <row r="8" spans="1:10" ht="33" customHeight="1">
      <c r="A8" s="84" t="s">
        <v>371</v>
      </c>
      <c r="B8" s="72" t="s">
        <v>74</v>
      </c>
      <c r="C8" s="25">
        <v>10</v>
      </c>
      <c r="D8" s="45" t="s">
        <v>79</v>
      </c>
      <c r="F8" s="46" t="s">
        <v>80</v>
      </c>
      <c r="G8" s="46" t="s">
        <v>312</v>
      </c>
      <c r="H8" s="70">
        <v>1.6</v>
      </c>
      <c r="I8" s="47"/>
      <c r="J8" s="47"/>
    </row>
    <row r="9" spans="1:10" ht="33" customHeight="1">
      <c r="A9" s="84" t="s">
        <v>371</v>
      </c>
      <c r="B9" s="71" t="s">
        <v>2</v>
      </c>
      <c r="C9" s="25">
        <v>26</v>
      </c>
      <c r="D9" s="45" t="s">
        <v>28</v>
      </c>
      <c r="F9" s="46" t="s">
        <v>29</v>
      </c>
      <c r="G9" s="46" t="s">
        <v>298</v>
      </c>
      <c r="H9" s="70">
        <v>0.16666666666666666</v>
      </c>
      <c r="I9" s="47"/>
      <c r="J9" s="47"/>
    </row>
    <row r="10" spans="1:10" ht="33" customHeight="1">
      <c r="A10" s="84" t="s">
        <v>371</v>
      </c>
      <c r="B10" s="71" t="s">
        <v>2</v>
      </c>
      <c r="C10" s="25">
        <v>33</v>
      </c>
      <c r="D10" s="45" t="s">
        <v>36</v>
      </c>
      <c r="F10" s="46" t="s">
        <v>37</v>
      </c>
      <c r="G10" s="46" t="s">
        <v>350</v>
      </c>
      <c r="H10" s="70">
        <v>0.3333333333333333</v>
      </c>
      <c r="I10" s="47"/>
      <c r="J10" s="47"/>
    </row>
    <row r="11" spans="1:10" ht="33" customHeight="1">
      <c r="A11" s="84" t="s">
        <v>371</v>
      </c>
      <c r="B11" s="71" t="s">
        <v>2</v>
      </c>
      <c r="C11" s="25">
        <v>36</v>
      </c>
      <c r="D11" s="45" t="s">
        <v>38</v>
      </c>
      <c r="F11" s="46" t="s">
        <v>39</v>
      </c>
      <c r="G11" s="46" t="s">
        <v>302</v>
      </c>
      <c r="H11" s="70">
        <v>0.16666666666666666</v>
      </c>
      <c r="I11" s="47"/>
      <c r="J11" s="47"/>
    </row>
    <row r="12" spans="1:10" ht="33" customHeight="1">
      <c r="A12" s="84" t="s">
        <v>371</v>
      </c>
      <c r="B12" s="71" t="s">
        <v>2</v>
      </c>
      <c r="C12" s="25">
        <v>38</v>
      </c>
      <c r="D12" s="45" t="s">
        <v>42</v>
      </c>
      <c r="F12" s="46" t="s">
        <v>43</v>
      </c>
      <c r="G12" s="46" t="s">
        <v>274</v>
      </c>
      <c r="H12" s="70">
        <v>2</v>
      </c>
      <c r="I12" s="47"/>
      <c r="J12" s="47"/>
    </row>
    <row r="13" spans="1:10" ht="33" customHeight="1">
      <c r="A13" s="84" t="s">
        <v>371</v>
      </c>
      <c r="B13" s="71" t="s">
        <v>2</v>
      </c>
      <c r="C13" s="25">
        <v>39</v>
      </c>
      <c r="D13" s="45" t="s">
        <v>44</v>
      </c>
      <c r="F13" s="46" t="s">
        <v>45</v>
      </c>
      <c r="G13" s="46" t="s">
        <v>305</v>
      </c>
      <c r="H13" s="70">
        <v>0.16666666666666666</v>
      </c>
      <c r="I13" s="47"/>
      <c r="J13" s="47"/>
    </row>
    <row r="14" spans="1:10" ht="33" customHeight="1">
      <c r="A14" s="84" t="s">
        <v>371</v>
      </c>
      <c r="B14" s="71" t="s">
        <v>2</v>
      </c>
      <c r="C14" s="25">
        <v>44</v>
      </c>
      <c r="D14" s="45" t="s">
        <v>48</v>
      </c>
      <c r="F14" s="46" t="s">
        <v>49</v>
      </c>
      <c r="G14" s="46" t="s">
        <v>381</v>
      </c>
      <c r="H14" s="70">
        <v>2.1666666666666665</v>
      </c>
      <c r="I14" s="47"/>
      <c r="J14" s="47"/>
    </row>
    <row r="15" spans="1:10" ht="33" customHeight="1">
      <c r="A15" s="84" t="s">
        <v>371</v>
      </c>
      <c r="B15" s="71" t="s">
        <v>2</v>
      </c>
      <c r="C15" s="25">
        <v>59</v>
      </c>
      <c r="D15" s="45" t="s">
        <v>58</v>
      </c>
      <c r="F15" s="46" t="s">
        <v>59</v>
      </c>
      <c r="G15" s="46" t="s">
        <v>269</v>
      </c>
      <c r="H15" s="70">
        <v>2.5</v>
      </c>
      <c r="I15" s="47"/>
      <c r="J15" s="47"/>
    </row>
    <row r="16" spans="1:10" ht="33" customHeight="1">
      <c r="A16" s="84" t="s">
        <v>371</v>
      </c>
      <c r="B16" s="71" t="s">
        <v>2</v>
      </c>
      <c r="C16" s="25">
        <v>65</v>
      </c>
      <c r="D16" s="45" t="s">
        <v>66</v>
      </c>
      <c r="F16" s="46" t="s">
        <v>67</v>
      </c>
      <c r="G16" s="46" t="s">
        <v>285</v>
      </c>
      <c r="H16" s="70">
        <v>0.5</v>
      </c>
      <c r="I16" s="67"/>
      <c r="J16" s="67"/>
    </row>
    <row r="17" spans="1:10" ht="33" customHeight="1">
      <c r="A17" s="84" t="s">
        <v>371</v>
      </c>
      <c r="B17" s="71" t="s">
        <v>2</v>
      </c>
      <c r="C17" s="25">
        <v>66</v>
      </c>
      <c r="D17" s="45" t="s">
        <v>68</v>
      </c>
      <c r="F17" s="46" t="s">
        <v>69</v>
      </c>
      <c r="G17" s="46" t="s">
        <v>278</v>
      </c>
      <c r="H17" s="70">
        <v>2</v>
      </c>
      <c r="I17" s="67"/>
      <c r="J17" s="67"/>
    </row>
    <row r="18" spans="1:10" ht="33" customHeight="1">
      <c r="A18" s="84" t="s">
        <v>371</v>
      </c>
      <c r="B18" s="72" t="s">
        <v>74</v>
      </c>
      <c r="C18" s="25">
        <v>70</v>
      </c>
      <c r="D18" s="45" t="s">
        <v>123</v>
      </c>
      <c r="F18" s="46" t="s">
        <v>124</v>
      </c>
      <c r="G18" s="46" t="s">
        <v>367</v>
      </c>
      <c r="H18" s="70">
        <v>1.8</v>
      </c>
      <c r="I18" s="47"/>
      <c r="J18" s="47"/>
    </row>
    <row r="19" spans="1:10" ht="33" customHeight="1">
      <c r="A19" s="84" t="s">
        <v>371</v>
      </c>
      <c r="B19" s="72" t="s">
        <v>74</v>
      </c>
      <c r="C19" s="25">
        <v>72</v>
      </c>
      <c r="D19" s="45" t="s">
        <v>125</v>
      </c>
      <c r="F19" s="46" t="s">
        <v>126</v>
      </c>
      <c r="G19" s="46" t="s">
        <v>339</v>
      </c>
      <c r="H19" s="70"/>
      <c r="I19" s="47"/>
      <c r="J19" s="47"/>
    </row>
    <row r="20" spans="1:10" ht="33" customHeight="1">
      <c r="A20" s="101" t="s">
        <v>387</v>
      </c>
      <c r="B20" s="72"/>
      <c r="C20" s="25"/>
      <c r="D20" s="45"/>
      <c r="F20" s="46"/>
      <c r="G20" s="46"/>
      <c r="H20" s="70"/>
      <c r="I20" s="47"/>
      <c r="J20" s="47"/>
    </row>
    <row r="21" spans="1:10" ht="33" customHeight="1">
      <c r="A21" s="87" t="s">
        <v>376</v>
      </c>
      <c r="B21" s="71" t="s">
        <v>2</v>
      </c>
      <c r="C21" s="25">
        <v>3</v>
      </c>
      <c r="D21" s="45" t="s">
        <v>8</v>
      </c>
      <c r="F21" s="46" t="s">
        <v>9</v>
      </c>
      <c r="G21" s="46"/>
      <c r="H21" s="70">
        <v>1.8333333333333333</v>
      </c>
      <c r="I21" s="47"/>
      <c r="J21" s="47"/>
    </row>
    <row r="22" spans="1:10" ht="33" customHeight="1">
      <c r="A22" s="87" t="s">
        <v>376</v>
      </c>
      <c r="B22" s="72" t="s">
        <v>74</v>
      </c>
      <c r="C22" s="25">
        <v>23</v>
      </c>
      <c r="D22" s="45" t="s">
        <v>93</v>
      </c>
      <c r="F22" s="46" t="s">
        <v>49</v>
      </c>
      <c r="G22" s="46" t="s">
        <v>312</v>
      </c>
      <c r="H22" s="70">
        <v>1.6</v>
      </c>
      <c r="I22" s="47"/>
      <c r="J22" s="47"/>
    </row>
    <row r="23" spans="1:10" ht="33" customHeight="1">
      <c r="A23" s="87" t="s">
        <v>376</v>
      </c>
      <c r="B23" s="71" t="s">
        <v>2</v>
      </c>
      <c r="C23" s="25">
        <v>28</v>
      </c>
      <c r="D23" s="45" t="s">
        <v>32</v>
      </c>
      <c r="F23" s="46" t="s">
        <v>33</v>
      </c>
      <c r="G23" s="46"/>
      <c r="H23" s="70">
        <v>3.8333333333333335</v>
      </c>
      <c r="I23" s="47"/>
      <c r="J23" s="47"/>
    </row>
    <row r="24" spans="1:10" ht="33" customHeight="1">
      <c r="A24" s="87" t="s">
        <v>376</v>
      </c>
      <c r="B24" s="71" t="s">
        <v>2</v>
      </c>
      <c r="C24" s="25">
        <v>42</v>
      </c>
      <c r="D24" s="45" t="s">
        <v>46</v>
      </c>
      <c r="F24" s="46" t="s">
        <v>47</v>
      </c>
      <c r="G24" s="46">
        <v>0</v>
      </c>
      <c r="H24" s="70">
        <v>5.166666666666667</v>
      </c>
      <c r="I24" s="47"/>
      <c r="J24" s="47"/>
    </row>
    <row r="25" spans="1:10" ht="33" customHeight="1">
      <c r="A25" s="87" t="s">
        <v>376</v>
      </c>
      <c r="B25" s="72" t="s">
        <v>74</v>
      </c>
      <c r="C25" s="25">
        <v>47</v>
      </c>
      <c r="D25" s="45" t="s">
        <v>109</v>
      </c>
      <c r="F25" s="46" t="s">
        <v>110</v>
      </c>
      <c r="G25" s="46" t="s">
        <v>330</v>
      </c>
      <c r="H25" s="70">
        <v>1.2</v>
      </c>
      <c r="I25" s="47"/>
      <c r="J25" s="47"/>
    </row>
    <row r="26" spans="1:10" ht="33" customHeight="1">
      <c r="A26" s="87" t="s">
        <v>376</v>
      </c>
      <c r="B26" s="71" t="s">
        <v>2</v>
      </c>
      <c r="C26" s="25">
        <v>52</v>
      </c>
      <c r="D26" s="45" t="s">
        <v>54</v>
      </c>
      <c r="F26" s="46" t="s">
        <v>55</v>
      </c>
      <c r="G26" s="46" t="s">
        <v>253</v>
      </c>
      <c r="H26" s="70">
        <v>5.166666666666667</v>
      </c>
      <c r="I26" s="47" t="s">
        <v>253</v>
      </c>
      <c r="J26" s="47" t="s">
        <v>253</v>
      </c>
    </row>
    <row r="27" spans="1:10" ht="33" customHeight="1">
      <c r="A27" s="87" t="s">
        <v>376</v>
      </c>
      <c r="B27" s="72" t="s">
        <v>74</v>
      </c>
      <c r="C27" s="25">
        <v>58</v>
      </c>
      <c r="D27" s="45" t="s">
        <v>117</v>
      </c>
      <c r="F27" s="46" t="s">
        <v>118</v>
      </c>
      <c r="G27" s="46" t="s">
        <v>334</v>
      </c>
      <c r="H27" s="70">
        <v>2</v>
      </c>
      <c r="I27" s="47"/>
      <c r="J27" s="47"/>
    </row>
    <row r="28" spans="1:10" ht="33" customHeight="1">
      <c r="A28" s="87" t="s">
        <v>376</v>
      </c>
      <c r="B28" s="72" t="s">
        <v>74</v>
      </c>
      <c r="C28" s="25">
        <v>63</v>
      </c>
      <c r="D28" s="45" t="s">
        <v>119</v>
      </c>
      <c r="F28" s="46" t="s">
        <v>120</v>
      </c>
      <c r="G28" s="46" t="s">
        <v>334</v>
      </c>
      <c r="H28" s="70">
        <v>3.8</v>
      </c>
      <c r="I28" s="47"/>
      <c r="J28" s="47"/>
    </row>
    <row r="29" spans="1:10" ht="33" customHeight="1">
      <c r="A29" s="102" t="s">
        <v>389</v>
      </c>
      <c r="B29" s="72"/>
      <c r="C29" s="25"/>
      <c r="D29" s="45"/>
      <c r="F29" s="46"/>
      <c r="G29" s="46"/>
      <c r="H29" s="70"/>
      <c r="I29" s="47"/>
      <c r="J29" s="47"/>
    </row>
    <row r="30" spans="1:10" ht="33" customHeight="1">
      <c r="A30" s="97" t="s">
        <v>375</v>
      </c>
      <c r="B30" s="71" t="s">
        <v>2</v>
      </c>
      <c r="C30" s="25">
        <v>4</v>
      </c>
      <c r="D30" s="45" t="s">
        <v>10</v>
      </c>
      <c r="F30" s="46" t="s">
        <v>11</v>
      </c>
      <c r="G30" s="46" t="s">
        <v>146</v>
      </c>
      <c r="H30" s="70">
        <v>7.833333333333333</v>
      </c>
      <c r="I30" s="47" t="s">
        <v>352</v>
      </c>
      <c r="J30" s="47" t="s">
        <v>415</v>
      </c>
    </row>
    <row r="31" spans="1:10" ht="33" customHeight="1">
      <c r="A31" s="97" t="s">
        <v>375</v>
      </c>
      <c r="B31" s="71" t="s">
        <v>2</v>
      </c>
      <c r="C31" s="25">
        <v>5</v>
      </c>
      <c r="D31" s="45" t="s">
        <v>12</v>
      </c>
      <c r="F31" s="46" t="s">
        <v>13</v>
      </c>
      <c r="G31" s="46">
        <v>0</v>
      </c>
      <c r="H31" s="70">
        <v>6.166666666666667</v>
      </c>
      <c r="I31" s="3" t="s">
        <v>396</v>
      </c>
      <c r="J31" s="105" t="s">
        <v>414</v>
      </c>
    </row>
    <row r="32" spans="1:10" ht="33" customHeight="1">
      <c r="A32" s="97" t="s">
        <v>375</v>
      </c>
      <c r="B32" s="71" t="s">
        <v>2</v>
      </c>
      <c r="C32" s="25">
        <v>11</v>
      </c>
      <c r="D32" s="45" t="s">
        <v>14</v>
      </c>
      <c r="F32" s="46" t="s">
        <v>15</v>
      </c>
      <c r="G32" s="46" t="s">
        <v>209</v>
      </c>
      <c r="H32" s="70">
        <v>6.666666666666667</v>
      </c>
      <c r="I32" s="47" t="s">
        <v>354</v>
      </c>
      <c r="J32" s="104" t="s">
        <v>418</v>
      </c>
    </row>
    <row r="33" spans="1:10" ht="33" customHeight="1">
      <c r="A33" s="97" t="s">
        <v>375</v>
      </c>
      <c r="B33" s="71" t="s">
        <v>2</v>
      </c>
      <c r="C33" s="25">
        <v>15</v>
      </c>
      <c r="D33" s="45" t="s">
        <v>18</v>
      </c>
      <c r="F33" s="46" t="s">
        <v>19</v>
      </c>
      <c r="G33" s="46" t="s">
        <v>146</v>
      </c>
      <c r="H33" s="70">
        <v>9.833333333333334</v>
      </c>
      <c r="I33" s="47" t="s">
        <v>355</v>
      </c>
      <c r="J33" s="47" t="s">
        <v>410</v>
      </c>
    </row>
    <row r="34" spans="1:10" ht="33" customHeight="1">
      <c r="A34" s="97" t="s">
        <v>375</v>
      </c>
      <c r="B34" s="71" t="s">
        <v>2</v>
      </c>
      <c r="C34" s="25">
        <v>17</v>
      </c>
      <c r="D34" s="45" t="s">
        <v>438</v>
      </c>
      <c r="F34" s="46" t="s">
        <v>23</v>
      </c>
      <c r="G34" s="46" t="s">
        <v>146</v>
      </c>
      <c r="H34" s="70">
        <v>9.833333333333334</v>
      </c>
      <c r="I34" s="47" t="s">
        <v>146</v>
      </c>
      <c r="J34" s="103" t="s">
        <v>409</v>
      </c>
    </row>
    <row r="35" spans="1:10" ht="33" customHeight="1">
      <c r="A35" s="97" t="s">
        <v>375</v>
      </c>
      <c r="B35" s="71" t="s">
        <v>2</v>
      </c>
      <c r="C35" s="25">
        <v>24</v>
      </c>
      <c r="D35" s="45" t="s">
        <v>24</v>
      </c>
      <c r="F35" s="46" t="s">
        <v>25</v>
      </c>
      <c r="G35" s="46" t="s">
        <v>146</v>
      </c>
      <c r="H35" s="70">
        <v>9.833333333333334</v>
      </c>
      <c r="I35" s="47" t="s">
        <v>146</v>
      </c>
      <c r="J35" s="47" t="s">
        <v>411</v>
      </c>
    </row>
    <row r="36" spans="1:10" ht="33" customHeight="1">
      <c r="A36" s="97" t="s">
        <v>375</v>
      </c>
      <c r="B36" s="71" t="s">
        <v>2</v>
      </c>
      <c r="C36" s="25">
        <v>25</v>
      </c>
      <c r="D36" s="45" t="s">
        <v>26</v>
      </c>
      <c r="F36" s="46" t="s">
        <v>27</v>
      </c>
      <c r="G36" s="46" t="s">
        <v>209</v>
      </c>
      <c r="H36" s="70">
        <v>6.833333333333333</v>
      </c>
      <c r="I36" s="47" t="s">
        <v>209</v>
      </c>
      <c r="J36" s="104" t="s">
        <v>412</v>
      </c>
    </row>
    <row r="37" spans="1:10" ht="33" customHeight="1">
      <c r="A37" s="97" t="s">
        <v>375</v>
      </c>
      <c r="B37" s="71" t="s">
        <v>2</v>
      </c>
      <c r="C37" s="25">
        <v>27</v>
      </c>
      <c r="D37" s="45" t="s">
        <v>30</v>
      </c>
      <c r="F37" s="46" t="s">
        <v>31</v>
      </c>
      <c r="G37" s="46" t="s">
        <v>156</v>
      </c>
      <c r="H37" s="70">
        <v>9.833333333333334</v>
      </c>
      <c r="I37" s="47" t="s">
        <v>156</v>
      </c>
      <c r="J37" s="103" t="s">
        <v>413</v>
      </c>
    </row>
    <row r="38" spans="1:10" ht="33" customHeight="1">
      <c r="A38" s="97" t="s">
        <v>375</v>
      </c>
      <c r="B38" s="71" t="s">
        <v>2</v>
      </c>
      <c r="C38" s="25">
        <v>30</v>
      </c>
      <c r="D38" s="45" t="s">
        <v>439</v>
      </c>
      <c r="F38" s="46" t="s">
        <v>35</v>
      </c>
      <c r="G38" s="46" t="s">
        <v>146</v>
      </c>
      <c r="H38" s="70">
        <v>9.833333333333334</v>
      </c>
      <c r="I38" s="47" t="s">
        <v>146</v>
      </c>
      <c r="J38" s="103" t="s">
        <v>416</v>
      </c>
    </row>
    <row r="39" spans="1:10" ht="33" customHeight="1">
      <c r="A39" s="97" t="s">
        <v>375</v>
      </c>
      <c r="B39" s="71" t="s">
        <v>2</v>
      </c>
      <c r="C39" s="25">
        <v>37</v>
      </c>
      <c r="D39" s="45" t="s">
        <v>40</v>
      </c>
      <c r="F39" s="46" t="s">
        <v>41</v>
      </c>
      <c r="G39" s="46" t="s">
        <v>146</v>
      </c>
      <c r="H39" s="70">
        <v>9.833333333333334</v>
      </c>
      <c r="I39" s="47" t="s">
        <v>146</v>
      </c>
      <c r="J39" s="47" t="s">
        <v>417</v>
      </c>
    </row>
    <row r="40" spans="1:10" ht="33" customHeight="1">
      <c r="A40" s="97" t="s">
        <v>375</v>
      </c>
      <c r="B40" s="71" t="s">
        <v>2</v>
      </c>
      <c r="C40" s="25">
        <v>51</v>
      </c>
      <c r="D40" s="45" t="s">
        <v>440</v>
      </c>
      <c r="F40" s="46" t="s">
        <v>53</v>
      </c>
      <c r="G40" s="46" t="s">
        <v>209</v>
      </c>
      <c r="H40" s="70">
        <v>8.5</v>
      </c>
      <c r="I40" s="47" t="s">
        <v>209</v>
      </c>
      <c r="J40" s="104" t="s">
        <v>419</v>
      </c>
    </row>
    <row r="41" spans="1:10" ht="33" customHeight="1">
      <c r="A41" s="97" t="s">
        <v>375</v>
      </c>
      <c r="B41" s="71" t="s">
        <v>2</v>
      </c>
      <c r="C41" s="25">
        <v>56</v>
      </c>
      <c r="D41" s="45" t="s">
        <v>56</v>
      </c>
      <c r="F41" s="46" t="s">
        <v>57</v>
      </c>
      <c r="G41" s="46" t="s">
        <v>146</v>
      </c>
      <c r="H41" s="70">
        <v>8</v>
      </c>
      <c r="I41" s="47" t="s">
        <v>146</v>
      </c>
      <c r="J41" s="105" t="s">
        <v>414</v>
      </c>
    </row>
    <row r="42" spans="1:10" ht="33" customHeight="1">
      <c r="A42" s="97" t="s">
        <v>375</v>
      </c>
      <c r="B42" s="71" t="s">
        <v>2</v>
      </c>
      <c r="C42" s="25">
        <v>60</v>
      </c>
      <c r="D42" s="45" t="s">
        <v>60</v>
      </c>
      <c r="F42" s="46" t="s">
        <v>61</v>
      </c>
      <c r="G42" s="46" t="s">
        <v>146</v>
      </c>
      <c r="H42" s="70">
        <v>9.5</v>
      </c>
      <c r="I42" s="47" t="s">
        <v>397</v>
      </c>
      <c r="J42" s="47" t="s">
        <v>420</v>
      </c>
    </row>
    <row r="43" spans="1:10" ht="33" customHeight="1">
      <c r="A43" s="97" t="s">
        <v>375</v>
      </c>
      <c r="B43" s="71" t="s">
        <v>2</v>
      </c>
      <c r="C43" s="25">
        <v>61</v>
      </c>
      <c r="D43" s="45" t="s">
        <v>62</v>
      </c>
      <c r="F43" s="46" t="s">
        <v>11</v>
      </c>
      <c r="G43" s="46" t="s">
        <v>146</v>
      </c>
      <c r="H43" s="70">
        <v>6.5</v>
      </c>
      <c r="I43" s="47" t="s">
        <v>396</v>
      </c>
      <c r="J43" s="105" t="s">
        <v>414</v>
      </c>
    </row>
    <row r="44" spans="1:10" ht="33" customHeight="1">
      <c r="A44" s="97" t="s">
        <v>375</v>
      </c>
      <c r="B44" s="71" t="s">
        <v>2</v>
      </c>
      <c r="C44" s="25">
        <v>62</v>
      </c>
      <c r="D44" s="45" t="s">
        <v>63</v>
      </c>
      <c r="F44" s="46" t="s">
        <v>64</v>
      </c>
      <c r="G44" s="46" t="s">
        <v>149</v>
      </c>
      <c r="H44" s="70">
        <v>8.5</v>
      </c>
      <c r="I44" s="47" t="s">
        <v>149</v>
      </c>
      <c r="J44" s="103" t="s">
        <v>421</v>
      </c>
    </row>
    <row r="45" spans="1:10" ht="33" customHeight="1">
      <c r="A45" s="97" t="s">
        <v>375</v>
      </c>
      <c r="B45" s="71" t="s">
        <v>2</v>
      </c>
      <c r="C45" s="25">
        <v>64</v>
      </c>
      <c r="D45" s="45" t="s">
        <v>65</v>
      </c>
      <c r="F45" s="46" t="s">
        <v>33</v>
      </c>
      <c r="G45" s="46" t="s">
        <v>146</v>
      </c>
      <c r="H45" s="70">
        <v>8.333333333333334</v>
      </c>
      <c r="I45" s="47" t="s">
        <v>146</v>
      </c>
      <c r="J45" s="47" t="s">
        <v>422</v>
      </c>
    </row>
    <row r="46" spans="1:10" ht="33" customHeight="1">
      <c r="A46" s="97" t="s">
        <v>375</v>
      </c>
      <c r="B46" s="71" t="s">
        <v>2</v>
      </c>
      <c r="C46" s="25">
        <v>71</v>
      </c>
      <c r="D46" s="45" t="s">
        <v>72</v>
      </c>
      <c r="F46" s="104" t="s">
        <v>423</v>
      </c>
      <c r="G46" s="46" t="s">
        <v>209</v>
      </c>
      <c r="H46" s="70">
        <v>8.166666666666666</v>
      </c>
      <c r="I46" s="47" t="s">
        <v>209</v>
      </c>
      <c r="J46" s="104" t="s">
        <v>436</v>
      </c>
    </row>
    <row r="47" spans="1:10" ht="33" customHeight="1">
      <c r="A47" s="100" t="s">
        <v>380</v>
      </c>
      <c r="B47" s="72" t="s">
        <v>74</v>
      </c>
      <c r="C47" s="25">
        <v>57</v>
      </c>
      <c r="D47" s="45" t="s">
        <v>115</v>
      </c>
      <c r="F47" s="46" t="s">
        <v>116</v>
      </c>
      <c r="G47" s="46" t="s">
        <v>314</v>
      </c>
      <c r="H47" s="70">
        <v>7.6</v>
      </c>
      <c r="I47" s="47" t="s">
        <v>357</v>
      </c>
      <c r="J47" s="47" t="s">
        <v>428</v>
      </c>
    </row>
    <row r="48" spans="1:10" ht="33" customHeight="1">
      <c r="A48" s="95" t="s">
        <v>385</v>
      </c>
      <c r="B48" s="33">
        <v>5.2</v>
      </c>
      <c r="C48" s="25"/>
      <c r="D48" s="92" t="s">
        <v>382</v>
      </c>
      <c r="F48" s="25"/>
      <c r="G48" s="67"/>
      <c r="H48" s="70">
        <v>7.6</v>
      </c>
      <c r="I48" s="67" t="s">
        <v>405</v>
      </c>
      <c r="J48" s="106" t="s">
        <v>424</v>
      </c>
    </row>
    <row r="49" spans="1:10" ht="33" customHeight="1">
      <c r="A49" s="95" t="s">
        <v>385</v>
      </c>
      <c r="B49" s="33">
        <v>5.1</v>
      </c>
      <c r="C49" s="25"/>
      <c r="D49" s="93" t="s">
        <v>384</v>
      </c>
      <c r="F49" s="25"/>
      <c r="G49" s="67"/>
      <c r="H49" s="70">
        <v>7.6</v>
      </c>
      <c r="I49" s="67" t="s">
        <v>407</v>
      </c>
      <c r="J49" s="108" t="s">
        <v>414</v>
      </c>
    </row>
    <row r="50" spans="1:10" ht="33" customHeight="1">
      <c r="A50" s="100" t="s">
        <v>380</v>
      </c>
      <c r="B50" s="72" t="s">
        <v>74</v>
      </c>
      <c r="C50" s="25">
        <v>18</v>
      </c>
      <c r="D50" s="45" t="s">
        <v>85</v>
      </c>
      <c r="F50" s="46" t="s">
        <v>86</v>
      </c>
      <c r="G50" s="46" t="s">
        <v>316</v>
      </c>
      <c r="H50" s="70">
        <v>5.8</v>
      </c>
      <c r="I50" s="47" t="s">
        <v>357</v>
      </c>
      <c r="J50" s="104" t="s">
        <v>437</v>
      </c>
    </row>
    <row r="51" spans="1:10" ht="33" customHeight="1">
      <c r="A51" s="97" t="s">
        <v>375</v>
      </c>
      <c r="B51" s="71" t="s">
        <v>2</v>
      </c>
      <c r="C51" s="25"/>
      <c r="D51" s="45" t="s">
        <v>429</v>
      </c>
      <c r="F51" s="104" t="s">
        <v>431</v>
      </c>
      <c r="G51" s="46"/>
      <c r="H51" s="70"/>
      <c r="I51" s="47" t="s">
        <v>435</v>
      </c>
      <c r="J51" s="104" t="s">
        <v>433</v>
      </c>
    </row>
    <row r="52" spans="1:10" ht="33" customHeight="1">
      <c r="A52" s="97" t="s">
        <v>375</v>
      </c>
      <c r="B52" s="71" t="s">
        <v>2</v>
      </c>
      <c r="C52" s="25"/>
      <c r="D52" s="45" t="s">
        <v>430</v>
      </c>
      <c r="F52" s="104" t="s">
        <v>432</v>
      </c>
      <c r="G52" s="46"/>
      <c r="H52" s="70"/>
      <c r="I52" s="47" t="s">
        <v>435</v>
      </c>
      <c r="J52" s="104" t="s">
        <v>434</v>
      </c>
    </row>
    <row r="53" spans="1:10" ht="33" customHeight="1">
      <c r="A53" s="102" t="s">
        <v>392</v>
      </c>
      <c r="B53" s="72"/>
      <c r="C53" s="25"/>
      <c r="D53" s="45"/>
      <c r="F53" s="46"/>
      <c r="G53" s="46"/>
      <c r="H53" s="70"/>
      <c r="I53" s="47"/>
      <c r="J53" s="47"/>
    </row>
    <row r="54" spans="1:11" ht="33" customHeight="1">
      <c r="A54" s="100" t="s">
        <v>380</v>
      </c>
      <c r="B54" s="72" t="s">
        <v>74</v>
      </c>
      <c r="C54" s="25">
        <v>18</v>
      </c>
      <c r="D54" s="45" t="s">
        <v>85</v>
      </c>
      <c r="F54" s="46" t="s">
        <v>86</v>
      </c>
      <c r="G54" s="46" t="s">
        <v>316</v>
      </c>
      <c r="H54" s="70">
        <v>5.8</v>
      </c>
      <c r="I54" s="47" t="s">
        <v>357</v>
      </c>
      <c r="J54" s="104" t="s">
        <v>425</v>
      </c>
      <c r="K54" s="71" t="s">
        <v>2</v>
      </c>
    </row>
    <row r="55" spans="1:11" ht="33" customHeight="1">
      <c r="A55" s="100" t="s">
        <v>380</v>
      </c>
      <c r="B55" s="72" t="s">
        <v>74</v>
      </c>
      <c r="C55" s="25">
        <v>57</v>
      </c>
      <c r="D55" s="45" t="s">
        <v>115</v>
      </c>
      <c r="F55" s="46" t="s">
        <v>116</v>
      </c>
      <c r="G55" s="46" t="s">
        <v>314</v>
      </c>
      <c r="H55" s="70">
        <v>7.6</v>
      </c>
      <c r="I55" s="47" t="s">
        <v>357</v>
      </c>
      <c r="J55" s="47" t="s">
        <v>427</v>
      </c>
      <c r="K55" s="71" t="s">
        <v>2</v>
      </c>
    </row>
    <row r="56" spans="1:10" ht="33" customHeight="1">
      <c r="A56" s="100" t="s">
        <v>380</v>
      </c>
      <c r="B56" s="72" t="s">
        <v>74</v>
      </c>
      <c r="C56" s="25">
        <v>69</v>
      </c>
      <c r="D56" s="45" t="s">
        <v>121</v>
      </c>
      <c r="F56" s="46" t="s">
        <v>122</v>
      </c>
      <c r="G56" s="46" t="s">
        <v>314</v>
      </c>
      <c r="H56" s="70">
        <v>9.4</v>
      </c>
      <c r="I56" s="47" t="s">
        <v>357</v>
      </c>
      <c r="J56" s="47" t="s">
        <v>426</v>
      </c>
    </row>
    <row r="57" spans="1:10" ht="33" customHeight="1">
      <c r="A57" s="102" t="s">
        <v>394</v>
      </c>
      <c r="B57" s="72"/>
      <c r="C57" s="25"/>
      <c r="D57" s="45"/>
      <c r="F57" s="46"/>
      <c r="G57" s="46"/>
      <c r="H57" s="70"/>
      <c r="I57" s="47"/>
      <c r="J57" s="47"/>
    </row>
    <row r="58" spans="1:11" ht="33" customHeight="1">
      <c r="A58" s="95" t="s">
        <v>385</v>
      </c>
      <c r="B58" s="33">
        <v>5.2</v>
      </c>
      <c r="C58" s="25"/>
      <c r="D58" s="92" t="s">
        <v>382</v>
      </c>
      <c r="F58" s="25"/>
      <c r="G58" s="67"/>
      <c r="H58" s="67"/>
      <c r="I58" s="107" t="s">
        <v>405</v>
      </c>
      <c r="J58" s="107" t="s">
        <v>407</v>
      </c>
      <c r="K58" s="71" t="s">
        <v>2</v>
      </c>
    </row>
    <row r="59" spans="1:11" ht="33" customHeight="1">
      <c r="A59" s="95" t="s">
        <v>385</v>
      </c>
      <c r="B59" s="33">
        <v>5.1</v>
      </c>
      <c r="C59" s="25"/>
      <c r="D59" s="93" t="s">
        <v>384</v>
      </c>
      <c r="F59" s="25"/>
      <c r="G59" s="67"/>
      <c r="H59" s="67"/>
      <c r="I59" s="107" t="s">
        <v>407</v>
      </c>
      <c r="J59" s="107" t="s">
        <v>414</v>
      </c>
      <c r="K59" s="71" t="s">
        <v>2</v>
      </c>
    </row>
    <row r="60" spans="1:10" ht="33" customHeight="1">
      <c r="A60" s="85"/>
      <c r="B60" s="33"/>
      <c r="C60" s="25"/>
      <c r="D60" s="93"/>
      <c r="F60" s="25"/>
      <c r="G60" s="67"/>
      <c r="H60" s="67"/>
      <c r="I60" s="67"/>
      <c r="J60" s="67"/>
    </row>
    <row r="61" ht="12.75">
      <c r="D61" t="s">
        <v>441</v>
      </c>
    </row>
    <row r="63" spans="1:10" ht="67.5">
      <c r="A63" s="83" t="s">
        <v>372</v>
      </c>
      <c r="B63" s="88"/>
      <c r="C63" s="86"/>
      <c r="D63" s="37" t="s">
        <v>0</v>
      </c>
      <c r="E63" s="109" t="s">
        <v>1</v>
      </c>
      <c r="F63" s="109" t="s">
        <v>349</v>
      </c>
      <c r="G63" s="109" t="s">
        <v>365</v>
      </c>
      <c r="H63" s="109" t="s">
        <v>351</v>
      </c>
      <c r="I63" s="109" t="s">
        <v>442</v>
      </c>
      <c r="J63" s="109" t="s">
        <v>443</v>
      </c>
    </row>
    <row r="64" spans="1:9" ht="21.75" customHeight="1">
      <c r="A64" s="102" t="s">
        <v>388</v>
      </c>
      <c r="B64" s="72"/>
      <c r="C64" s="25"/>
      <c r="D64" s="45"/>
      <c r="E64" s="46"/>
      <c r="F64" s="46"/>
      <c r="G64" s="70"/>
      <c r="H64" s="47"/>
      <c r="I64" s="47"/>
    </row>
    <row r="65" spans="1:9" ht="21.75" customHeight="1">
      <c r="A65" s="110" t="s">
        <v>378</v>
      </c>
      <c r="B65" s="72" t="s">
        <v>74</v>
      </c>
      <c r="C65" s="25">
        <v>6</v>
      </c>
      <c r="D65" s="45" t="s">
        <v>75</v>
      </c>
      <c r="E65" s="46" t="s">
        <v>76</v>
      </c>
      <c r="F65" s="46" t="s">
        <v>310</v>
      </c>
      <c r="G65" s="70">
        <v>10</v>
      </c>
      <c r="H65" s="47" t="s">
        <v>357</v>
      </c>
      <c r="I65" s="47" t="s">
        <v>444</v>
      </c>
    </row>
    <row r="66" spans="1:9" ht="21.75" customHeight="1">
      <c r="A66" s="110" t="s">
        <v>378</v>
      </c>
      <c r="B66" s="72" t="s">
        <v>74</v>
      </c>
      <c r="C66" s="25">
        <v>13</v>
      </c>
      <c r="D66" s="45" t="s">
        <v>83</v>
      </c>
      <c r="E66" s="46" t="s">
        <v>84</v>
      </c>
      <c r="F66" s="46" t="s">
        <v>314</v>
      </c>
      <c r="G66" s="70">
        <v>10</v>
      </c>
      <c r="H66" s="47" t="s">
        <v>357</v>
      </c>
      <c r="I66" s="47" t="s">
        <v>445</v>
      </c>
    </row>
    <row r="67" spans="1:9" ht="21.75" customHeight="1">
      <c r="A67" s="110" t="s">
        <v>378</v>
      </c>
      <c r="B67" s="71" t="s">
        <v>2</v>
      </c>
      <c r="C67" s="25">
        <v>16</v>
      </c>
      <c r="D67" s="45" t="s">
        <v>20</v>
      </c>
      <c r="E67" s="46" t="s">
        <v>21</v>
      </c>
      <c r="F67" s="46" t="s">
        <v>149</v>
      </c>
      <c r="G67" s="70">
        <v>9.833333333333334</v>
      </c>
      <c r="H67" s="47" t="s">
        <v>181</v>
      </c>
      <c r="I67" s="47" t="s">
        <v>181</v>
      </c>
    </row>
    <row r="68" spans="1:9" ht="21.75" customHeight="1">
      <c r="A68" s="110" t="s">
        <v>378</v>
      </c>
      <c r="B68" s="72" t="s">
        <v>74</v>
      </c>
      <c r="C68" s="25">
        <v>20</v>
      </c>
      <c r="D68" s="45" t="s">
        <v>89</v>
      </c>
      <c r="E68" s="46" t="s">
        <v>90</v>
      </c>
      <c r="F68" s="46" t="s">
        <v>320</v>
      </c>
      <c r="G68" s="70">
        <v>9.8</v>
      </c>
      <c r="H68" s="47" t="s">
        <v>395</v>
      </c>
      <c r="I68" s="47" t="s">
        <v>446</v>
      </c>
    </row>
    <row r="69" spans="1:9" ht="21.75" customHeight="1">
      <c r="A69" s="110" t="s">
        <v>378</v>
      </c>
      <c r="B69" s="72" t="s">
        <v>74</v>
      </c>
      <c r="C69" s="25">
        <v>41</v>
      </c>
      <c r="D69" s="45" t="s">
        <v>103</v>
      </c>
      <c r="E69" s="46" t="s">
        <v>104</v>
      </c>
      <c r="F69" s="46" t="s">
        <v>327</v>
      </c>
      <c r="G69" s="70"/>
      <c r="H69" s="47" t="s">
        <v>357</v>
      </c>
      <c r="I69" s="47" t="s">
        <v>447</v>
      </c>
    </row>
    <row r="70" spans="1:9" ht="21.75" customHeight="1">
      <c r="A70" s="110" t="s">
        <v>378</v>
      </c>
      <c r="B70" s="72" t="s">
        <v>74</v>
      </c>
      <c r="C70" s="25">
        <v>45</v>
      </c>
      <c r="D70" s="45" t="s">
        <v>105</v>
      </c>
      <c r="E70" s="46" t="s">
        <v>106</v>
      </c>
      <c r="F70" s="46" t="s">
        <v>328</v>
      </c>
      <c r="G70" s="70">
        <v>7.8</v>
      </c>
      <c r="H70" s="47" t="s">
        <v>357</v>
      </c>
      <c r="I70" s="47" t="s">
        <v>448</v>
      </c>
    </row>
    <row r="71" spans="1:9" ht="21.75" customHeight="1">
      <c r="A71" s="110" t="s">
        <v>378</v>
      </c>
      <c r="B71" s="72" t="s">
        <v>74</v>
      </c>
      <c r="C71" s="25">
        <v>46</v>
      </c>
      <c r="D71" s="45" t="s">
        <v>107</v>
      </c>
      <c r="E71" s="46" t="s">
        <v>108</v>
      </c>
      <c r="F71" s="46" t="s">
        <v>314</v>
      </c>
      <c r="G71" s="70">
        <v>10</v>
      </c>
      <c r="H71" s="47" t="s">
        <v>357</v>
      </c>
      <c r="I71" s="47" t="s">
        <v>449</v>
      </c>
    </row>
    <row r="72" spans="1:9" ht="21.75" customHeight="1">
      <c r="A72" s="102" t="s">
        <v>390</v>
      </c>
      <c r="B72" s="71"/>
      <c r="C72" s="25"/>
      <c r="D72" s="45"/>
      <c r="E72" s="46"/>
      <c r="F72" s="46"/>
      <c r="G72" s="70"/>
      <c r="H72" s="47"/>
      <c r="I72" s="47"/>
    </row>
    <row r="73" spans="1:9" ht="21.75" customHeight="1">
      <c r="A73" s="111" t="s">
        <v>374</v>
      </c>
      <c r="B73" s="72" t="s">
        <v>74</v>
      </c>
      <c r="C73" s="25">
        <v>12</v>
      </c>
      <c r="D73" s="45" t="s">
        <v>81</v>
      </c>
      <c r="E73" s="46" t="s">
        <v>82</v>
      </c>
      <c r="F73" s="46" t="s">
        <v>314</v>
      </c>
      <c r="G73" s="70">
        <v>9.4</v>
      </c>
      <c r="H73" s="47" t="s">
        <v>398</v>
      </c>
      <c r="I73" s="47" t="s">
        <v>450</v>
      </c>
    </row>
    <row r="74" spans="1:9" ht="21.75" customHeight="1">
      <c r="A74" s="111" t="s">
        <v>374</v>
      </c>
      <c r="B74" s="71" t="s">
        <v>2</v>
      </c>
      <c r="C74" s="25">
        <v>14</v>
      </c>
      <c r="D74" s="45" t="s">
        <v>16</v>
      </c>
      <c r="E74" s="46" t="s">
        <v>17</v>
      </c>
      <c r="F74" s="46" t="s">
        <v>170</v>
      </c>
      <c r="G74" s="70">
        <v>9.833333333333334</v>
      </c>
      <c r="H74" s="47" t="s">
        <v>398</v>
      </c>
      <c r="I74" s="47" t="s">
        <v>181</v>
      </c>
    </row>
    <row r="75" spans="1:9" ht="21.75" customHeight="1">
      <c r="A75" s="111" t="s">
        <v>374</v>
      </c>
      <c r="B75" s="72" t="s">
        <v>74</v>
      </c>
      <c r="C75" s="25">
        <v>19</v>
      </c>
      <c r="D75" s="45" t="s">
        <v>87</v>
      </c>
      <c r="E75" s="46" t="s">
        <v>88</v>
      </c>
      <c r="F75" s="46" t="s">
        <v>318</v>
      </c>
      <c r="G75" s="70">
        <v>8</v>
      </c>
      <c r="H75" s="47" t="s">
        <v>357</v>
      </c>
      <c r="I75" s="47" t="s">
        <v>451</v>
      </c>
    </row>
    <row r="76" spans="1:9" ht="21.75" customHeight="1">
      <c r="A76" s="111" t="s">
        <v>374</v>
      </c>
      <c r="B76" s="72" t="s">
        <v>74</v>
      </c>
      <c r="C76" s="25">
        <v>21</v>
      </c>
      <c r="D76" s="45" t="s">
        <v>91</v>
      </c>
      <c r="E76" s="46" t="s">
        <v>92</v>
      </c>
      <c r="F76" s="46" t="s">
        <v>322</v>
      </c>
      <c r="G76" s="70">
        <v>5.4</v>
      </c>
      <c r="H76" s="47" t="s">
        <v>357</v>
      </c>
      <c r="I76" s="112" t="s">
        <v>401</v>
      </c>
    </row>
    <row r="77" spans="1:9" ht="21.75" customHeight="1">
      <c r="A77" s="111" t="s">
        <v>374</v>
      </c>
      <c r="B77" s="72" t="s">
        <v>74</v>
      </c>
      <c r="C77" s="25">
        <v>29</v>
      </c>
      <c r="D77" s="45" t="s">
        <v>94</v>
      </c>
      <c r="E77" s="46" t="s">
        <v>61</v>
      </c>
      <c r="F77" s="46" t="s">
        <v>312</v>
      </c>
      <c r="G77" s="70">
        <v>5.2</v>
      </c>
      <c r="H77" s="47" t="s">
        <v>357</v>
      </c>
      <c r="I77" s="112" t="s">
        <v>401</v>
      </c>
    </row>
    <row r="78" spans="1:9" ht="21.75" customHeight="1">
      <c r="A78" s="111" t="s">
        <v>374</v>
      </c>
      <c r="B78" s="72" t="s">
        <v>74</v>
      </c>
      <c r="C78" s="25">
        <v>32</v>
      </c>
      <c r="D78" s="45" t="s">
        <v>97</v>
      </c>
      <c r="E78" s="46" t="s">
        <v>98</v>
      </c>
      <c r="F78" s="46" t="s">
        <v>318</v>
      </c>
      <c r="G78" s="70">
        <v>10</v>
      </c>
      <c r="H78" s="47" t="s">
        <v>161</v>
      </c>
      <c r="I78" s="47" t="s">
        <v>181</v>
      </c>
    </row>
    <row r="79" spans="1:10" ht="21.75" customHeight="1">
      <c r="A79" s="111" t="s">
        <v>374</v>
      </c>
      <c r="B79" s="72" t="s">
        <v>74</v>
      </c>
      <c r="C79" s="25">
        <v>40</v>
      </c>
      <c r="D79" s="45" t="s">
        <v>101</v>
      </c>
      <c r="E79" s="46" t="s">
        <v>102</v>
      </c>
      <c r="F79" s="46" t="s">
        <v>318</v>
      </c>
      <c r="G79" s="70">
        <v>9.4</v>
      </c>
      <c r="H79" s="47" t="s">
        <v>357</v>
      </c>
      <c r="I79" s="47" t="s">
        <v>452</v>
      </c>
      <c r="J79" t="s">
        <v>453</v>
      </c>
    </row>
    <row r="80" spans="1:9" ht="21.75" customHeight="1">
      <c r="A80" s="111" t="s">
        <v>374</v>
      </c>
      <c r="B80" s="72" t="s">
        <v>74</v>
      </c>
      <c r="C80" s="25">
        <v>48</v>
      </c>
      <c r="D80" s="45" t="s">
        <v>111</v>
      </c>
      <c r="E80" s="46" t="s">
        <v>112</v>
      </c>
      <c r="F80" s="46" t="s">
        <v>331</v>
      </c>
      <c r="G80" s="70">
        <v>7.6</v>
      </c>
      <c r="H80" s="47" t="s">
        <v>399</v>
      </c>
      <c r="I80" s="47" t="s">
        <v>181</v>
      </c>
    </row>
    <row r="81" spans="1:9" ht="21.75" customHeight="1">
      <c r="A81" s="111" t="s">
        <v>374</v>
      </c>
      <c r="B81" s="71" t="s">
        <v>2</v>
      </c>
      <c r="C81" s="25">
        <v>67</v>
      </c>
      <c r="D81" s="45" t="s">
        <v>70</v>
      </c>
      <c r="E81" s="46" t="s">
        <v>71</v>
      </c>
      <c r="F81" s="46" t="s">
        <v>265</v>
      </c>
      <c r="G81" s="70">
        <v>3.6666666666666665</v>
      </c>
      <c r="H81" s="67" t="s">
        <v>357</v>
      </c>
      <c r="I81" s="112" t="s">
        <v>401</v>
      </c>
    </row>
    <row r="82" spans="1:9" ht="21.75" customHeight="1">
      <c r="A82" s="113" t="s">
        <v>379</v>
      </c>
      <c r="B82" s="72" t="s">
        <v>74</v>
      </c>
      <c r="C82" s="25">
        <v>31</v>
      </c>
      <c r="D82" s="45" t="s">
        <v>95</v>
      </c>
      <c r="E82" s="46" t="s">
        <v>96</v>
      </c>
      <c r="F82" s="46" t="s">
        <v>324</v>
      </c>
      <c r="G82" s="70">
        <v>7.2</v>
      </c>
      <c r="H82" s="47" t="s">
        <v>402</v>
      </c>
      <c r="I82" s="47" t="s">
        <v>454</v>
      </c>
    </row>
    <row r="83" spans="1:9" ht="21.75" customHeight="1">
      <c r="A83" s="114" t="s">
        <v>379</v>
      </c>
      <c r="B83" s="72" t="s">
        <v>74</v>
      </c>
      <c r="C83" s="25">
        <v>49</v>
      </c>
      <c r="D83" s="45" t="s">
        <v>113</v>
      </c>
      <c r="E83" s="46" t="s">
        <v>114</v>
      </c>
      <c r="F83" s="46" t="s">
        <v>318</v>
      </c>
      <c r="G83" s="70">
        <v>9.8</v>
      </c>
      <c r="H83" s="47" t="s">
        <v>402</v>
      </c>
      <c r="I83" s="47" t="s">
        <v>455</v>
      </c>
    </row>
    <row r="84" spans="1:9" ht="21.75" customHeight="1">
      <c r="A84" s="115" t="s">
        <v>377</v>
      </c>
      <c r="B84" s="72" t="s">
        <v>74</v>
      </c>
      <c r="C84" s="25">
        <v>34</v>
      </c>
      <c r="D84" s="45" t="s">
        <v>99</v>
      </c>
      <c r="E84" s="46" t="s">
        <v>100</v>
      </c>
      <c r="F84" s="46"/>
      <c r="G84" s="70">
        <v>5.8</v>
      </c>
      <c r="H84" s="47" t="s">
        <v>403</v>
      </c>
      <c r="I84" s="47" t="s">
        <v>181</v>
      </c>
    </row>
    <row r="85" spans="1:9" ht="21.75" customHeight="1">
      <c r="A85" s="115" t="s">
        <v>377</v>
      </c>
      <c r="B85" s="71" t="s">
        <v>2</v>
      </c>
      <c r="C85" s="25">
        <v>50</v>
      </c>
      <c r="D85" s="45" t="s">
        <v>50</v>
      </c>
      <c r="E85" s="46" t="s">
        <v>51</v>
      </c>
      <c r="F85" s="46">
        <v>0</v>
      </c>
      <c r="G85" s="70">
        <v>7</v>
      </c>
      <c r="H85" s="47" t="s">
        <v>404</v>
      </c>
      <c r="I85" s="47" t="s">
        <v>456</v>
      </c>
    </row>
    <row r="86" spans="1:9" ht="21.75" customHeight="1">
      <c r="A86" s="116" t="s">
        <v>385</v>
      </c>
      <c r="B86" s="33">
        <v>5.2</v>
      </c>
      <c r="C86" s="25"/>
      <c r="D86" s="92" t="s">
        <v>383</v>
      </c>
      <c r="E86" s="25"/>
      <c r="F86" s="67"/>
      <c r="G86" s="67"/>
      <c r="H86" s="67" t="s">
        <v>406</v>
      </c>
      <c r="I86" s="112" t="s">
        <v>401</v>
      </c>
    </row>
    <row r="87" ht="33" customHeight="1">
      <c r="E87" s="33"/>
    </row>
    <row r="88" ht="33" customHeight="1">
      <c r="A88" s="102" t="s">
        <v>391</v>
      </c>
    </row>
    <row r="89" spans="1:10" ht="33" customHeight="1">
      <c r="A89" s="115"/>
      <c r="B89" s="72"/>
      <c r="C89" s="25"/>
      <c r="D89" s="45"/>
      <c r="F89" s="46"/>
      <c r="G89" s="46"/>
      <c r="H89" s="70"/>
      <c r="I89" s="47"/>
      <c r="J89" s="47"/>
    </row>
    <row r="90" spans="1:10" ht="33" customHeight="1">
      <c r="A90" s="117" t="s">
        <v>373</v>
      </c>
      <c r="B90" s="73" t="s">
        <v>127</v>
      </c>
      <c r="C90" s="25">
        <v>8</v>
      </c>
      <c r="D90" s="45" t="s">
        <v>128</v>
      </c>
      <c r="F90" s="46" t="s">
        <v>129</v>
      </c>
      <c r="G90" s="46"/>
      <c r="H90" s="70"/>
      <c r="I90" s="118" t="s">
        <v>400</v>
      </c>
      <c r="J90" s="47"/>
    </row>
    <row r="91" spans="1:10" ht="33" customHeight="1">
      <c r="A91" s="117" t="s">
        <v>373</v>
      </c>
      <c r="B91" s="73" t="s">
        <v>127</v>
      </c>
      <c r="C91" s="25">
        <v>9</v>
      </c>
      <c r="D91" s="45" t="s">
        <v>130</v>
      </c>
      <c r="F91" s="46" t="s">
        <v>131</v>
      </c>
      <c r="G91" s="46"/>
      <c r="H91" s="70"/>
      <c r="I91" s="118" t="s">
        <v>357</v>
      </c>
      <c r="J91" s="47"/>
    </row>
    <row r="92" spans="1:10" ht="62.25" customHeight="1">
      <c r="A92" s="117" t="s">
        <v>373</v>
      </c>
      <c r="B92" s="73" t="s">
        <v>127</v>
      </c>
      <c r="C92" s="25">
        <v>22</v>
      </c>
      <c r="D92" s="45" t="s">
        <v>132</v>
      </c>
      <c r="F92" s="46" t="s">
        <v>133</v>
      </c>
      <c r="G92" s="46"/>
      <c r="H92" s="70"/>
      <c r="I92" s="118" t="s">
        <v>400</v>
      </c>
      <c r="J92" s="47"/>
    </row>
    <row r="93" spans="1:10" ht="33" customHeight="1">
      <c r="A93" s="117" t="s">
        <v>373</v>
      </c>
      <c r="B93" s="73" t="s">
        <v>127</v>
      </c>
      <c r="C93" s="25">
        <v>35</v>
      </c>
      <c r="D93" s="45" t="s">
        <v>134</v>
      </c>
      <c r="F93" s="46" t="s">
        <v>135</v>
      </c>
      <c r="G93" s="46"/>
      <c r="H93" s="70"/>
      <c r="I93" s="118" t="s">
        <v>357</v>
      </c>
      <c r="J93" s="47"/>
    </row>
    <row r="94" spans="1:10" ht="33" customHeight="1">
      <c r="A94" s="117" t="s">
        <v>373</v>
      </c>
      <c r="B94" s="73" t="s">
        <v>127</v>
      </c>
      <c r="C94" s="25">
        <v>43</v>
      </c>
      <c r="D94" s="45" t="s">
        <v>136</v>
      </c>
      <c r="F94" s="46" t="s">
        <v>137</v>
      </c>
      <c r="G94" s="46"/>
      <c r="H94" s="70"/>
      <c r="I94" s="118" t="s">
        <v>400</v>
      </c>
      <c r="J94" s="47"/>
    </row>
    <row r="95" spans="1:10" ht="33" customHeight="1">
      <c r="A95" s="117" t="s">
        <v>373</v>
      </c>
      <c r="B95" s="73" t="s">
        <v>127</v>
      </c>
      <c r="C95" s="25">
        <v>53</v>
      </c>
      <c r="D95" s="45" t="s">
        <v>138</v>
      </c>
      <c r="F95" s="46" t="s">
        <v>139</v>
      </c>
      <c r="G95" s="46"/>
      <c r="H95" s="70"/>
      <c r="I95" s="118" t="s">
        <v>357</v>
      </c>
      <c r="J95" s="47"/>
    </row>
    <row r="96" spans="1:10" ht="45">
      <c r="A96" s="117" t="s">
        <v>373</v>
      </c>
      <c r="B96" s="73" t="s">
        <v>127</v>
      </c>
      <c r="C96" s="25">
        <v>54</v>
      </c>
      <c r="D96" s="45" t="s">
        <v>140</v>
      </c>
      <c r="F96" s="46" t="s">
        <v>141</v>
      </c>
      <c r="G96" s="46"/>
      <c r="H96" s="70"/>
      <c r="I96" s="118" t="s">
        <v>400</v>
      </c>
      <c r="J96" s="47"/>
    </row>
    <row r="97" spans="1:10" ht="33" customHeight="1">
      <c r="A97" s="117" t="s">
        <v>373</v>
      </c>
      <c r="B97" s="73" t="s">
        <v>127</v>
      </c>
      <c r="C97" s="25">
        <v>55</v>
      </c>
      <c r="D97" s="45" t="s">
        <v>142</v>
      </c>
      <c r="F97" s="46" t="s">
        <v>143</v>
      </c>
      <c r="G97" s="46"/>
      <c r="H97" s="70"/>
      <c r="I97" s="118" t="s">
        <v>357</v>
      </c>
      <c r="J97" s="47"/>
    </row>
    <row r="98" spans="1:10" ht="33" customHeight="1">
      <c r="A98" s="117" t="s">
        <v>373</v>
      </c>
      <c r="B98" s="73" t="s">
        <v>127</v>
      </c>
      <c r="C98" s="25">
        <v>68</v>
      </c>
      <c r="D98" s="45" t="s">
        <v>144</v>
      </c>
      <c r="F98" s="46" t="s">
        <v>145</v>
      </c>
      <c r="G98" s="46"/>
      <c r="H98" s="70"/>
      <c r="I98" s="118" t="s">
        <v>401</v>
      </c>
      <c r="J98" s="47"/>
    </row>
    <row r="99" spans="1:10" ht="33" customHeight="1">
      <c r="A99" s="116" t="s">
        <v>385</v>
      </c>
      <c r="B99" s="73" t="s">
        <v>127</v>
      </c>
      <c r="C99" s="25"/>
      <c r="D99" s="94" t="s">
        <v>457</v>
      </c>
      <c r="F99" s="25"/>
      <c r="G99" s="67"/>
      <c r="H99" s="67"/>
      <c r="I99" s="118" t="s">
        <v>357</v>
      </c>
      <c r="J99" s="67"/>
    </row>
    <row r="100" ht="33" customHeight="1"/>
    <row r="101" ht="33" customHeight="1"/>
    <row r="102" ht="33" customHeight="1"/>
    <row r="103" ht="33" customHeight="1"/>
    <row r="104" ht="33" customHeight="1"/>
    <row r="105" ht="33" customHeight="1"/>
    <row r="106" ht="33" customHeight="1"/>
    <row r="107" ht="33" customHeight="1"/>
    <row r="108" ht="33" customHeight="1"/>
    <row r="109" ht="33" customHeight="1"/>
    <row r="110" ht="33" customHeight="1"/>
    <row r="111" ht="33" customHeight="1"/>
    <row r="112" ht="33" customHeight="1"/>
    <row r="113" ht="33" customHeight="1"/>
    <row r="114" ht="33" customHeight="1"/>
    <row r="115" ht="33" customHeight="1"/>
    <row r="116" ht="33" customHeight="1"/>
    <row r="117" ht="33" customHeight="1"/>
    <row r="118" ht="33" customHeight="1"/>
    <row r="119" ht="33" customHeight="1"/>
    <row r="120" ht="33" customHeight="1"/>
    <row r="121" ht="33" customHeight="1"/>
    <row r="122" ht="33" customHeight="1"/>
    <row r="123" ht="33" customHeight="1"/>
    <row r="124" ht="33" customHeight="1"/>
    <row r="125" ht="33" customHeight="1"/>
    <row r="126" ht="33" customHeight="1"/>
    <row r="127" ht="33" customHeight="1"/>
    <row r="128" ht="33" customHeight="1"/>
    <row r="129" ht="33" customHeight="1"/>
    <row r="130" ht="33" customHeight="1"/>
    <row r="131" ht="33" customHeight="1"/>
    <row r="132" ht="33" customHeight="1"/>
    <row r="133" ht="33" customHeight="1"/>
    <row r="134" ht="33" customHeight="1"/>
    <row r="135" ht="33" customHeight="1"/>
    <row r="136" ht="33" customHeight="1"/>
    <row r="137" ht="33" customHeight="1"/>
    <row r="138" ht="33" customHeight="1"/>
    <row r="139" ht="33" customHeight="1"/>
    <row r="140" ht="33" customHeight="1"/>
    <row r="141" ht="33" customHeight="1"/>
    <row r="142" ht="33" customHeight="1"/>
    <row r="143" ht="33" customHeight="1"/>
    <row r="144" ht="33" customHeight="1"/>
    <row r="145" ht="33" customHeight="1"/>
    <row r="146" ht="33" customHeight="1"/>
    <row r="147" ht="33" customHeight="1"/>
    <row r="148" ht="33" customHeight="1"/>
    <row r="149" ht="33" customHeight="1"/>
    <row r="150" ht="33" customHeight="1"/>
    <row r="151" ht="33" customHeight="1"/>
    <row r="152" ht="33" customHeight="1"/>
    <row r="153" ht="33" customHeight="1"/>
    <row r="154" ht="33" customHeight="1"/>
    <row r="155" ht="33" customHeight="1"/>
    <row r="156" ht="33" customHeight="1"/>
    <row r="157" ht="33" customHeight="1"/>
    <row r="158" ht="33" customHeight="1"/>
    <row r="159" ht="33" customHeight="1"/>
    <row r="160" ht="33" customHeight="1"/>
    <row r="161" ht="33" customHeight="1"/>
    <row r="162" ht="33" customHeight="1"/>
    <row r="163" ht="33" customHeight="1"/>
    <row r="164" ht="33" customHeight="1"/>
    <row r="165" ht="33" customHeight="1"/>
    <row r="166" ht="33" customHeight="1"/>
    <row r="167" ht="33" customHeight="1"/>
    <row r="168" ht="33" customHeight="1"/>
    <row r="169" ht="33" customHeight="1"/>
    <row r="170" ht="33" customHeight="1"/>
    <row r="171" ht="33" customHeight="1"/>
    <row r="172" ht="33" customHeight="1"/>
    <row r="173" ht="33" customHeight="1"/>
    <row r="174" ht="33" customHeight="1"/>
    <row r="175" ht="33" customHeight="1"/>
    <row r="176" ht="33" customHeight="1"/>
    <row r="177" ht="33" customHeight="1"/>
    <row r="178" ht="33" customHeight="1"/>
    <row r="179" ht="33" customHeight="1"/>
    <row r="180" ht="33" customHeight="1"/>
    <row r="181" ht="33" customHeight="1"/>
    <row r="182" ht="33" customHeight="1"/>
    <row r="183" ht="33" customHeight="1"/>
    <row r="184" ht="33" customHeight="1"/>
    <row r="185" ht="33" customHeight="1"/>
    <row r="186" ht="33" customHeight="1"/>
    <row r="187" ht="33" customHeight="1"/>
    <row r="188" ht="33" customHeight="1"/>
    <row r="189" ht="33" customHeight="1"/>
    <row r="190" ht="33" customHeight="1"/>
    <row r="191" ht="33" customHeight="1"/>
    <row r="192" ht="33" customHeight="1"/>
    <row r="193" ht="33" customHeight="1"/>
    <row r="194" ht="33" customHeight="1"/>
    <row r="195" ht="33" customHeight="1"/>
    <row r="196" ht="33" customHeight="1"/>
    <row r="197" ht="33" customHeight="1"/>
    <row r="198" ht="33" customHeight="1"/>
    <row r="199" ht="33" customHeight="1"/>
    <row r="200" ht="33" customHeight="1"/>
    <row r="201" ht="33" customHeight="1"/>
    <row r="202" ht="33" customHeight="1"/>
    <row r="203" ht="33" customHeight="1"/>
    <row r="204" ht="33" customHeight="1"/>
    <row r="205" ht="33" customHeight="1"/>
    <row r="206" ht="33" customHeight="1"/>
    <row r="207" ht="33" customHeight="1"/>
    <row r="208" ht="33" customHeight="1"/>
    <row r="209" ht="33" customHeight="1"/>
    <row r="210" ht="33" customHeight="1"/>
    <row r="211" ht="33" customHeight="1"/>
    <row r="212" ht="33" customHeight="1"/>
    <row r="213" ht="33" customHeight="1"/>
  </sheetData>
  <sheetProtection/>
  <hyperlinks>
    <hyperlink ref="D21" r:id="rId1" display="https://www.eventsinteractive.com/icsbv/rs.esp?id=570251&amp;scriptid=sprev3&amp;spid=430&amp;cv=2645&amp;rid=1&amp;refid=1111"/>
    <hyperlink ref="D30" r:id="rId2" display="https://www.eventsinteractive.com/icsbv/rs.esp?id=570251&amp;scriptid=sprev3&amp;spid=832&amp;cv=2651&amp;rid=1&amp;refid=1111"/>
    <hyperlink ref="D5" r:id="rId3" display="https://www.eventsinteractive.com/icsbv/rs.esp?id=570251&amp;scriptid=sprev3&amp;spid=723&amp;cv=2650&amp;rid=1&amp;refid=1111"/>
    <hyperlink ref="D31" r:id="rId4" display="https://www.eventsinteractive.com/icsbv/rs.esp?id=570251&amp;scriptid=sprev3&amp;spid=635&amp;cv=2652&amp;rid=1&amp;refid=1111"/>
    <hyperlink ref="D6" r:id="rId5" display="https://www.eventsinteractive.com/icsbv/rs.esp?id=570251&amp;scriptid=sprev3&amp;spid=423&amp;cv=2647&amp;rid=1&amp;refid=1111"/>
    <hyperlink ref="D43" r:id="rId6" display="https://www.eventsinteractive.com/icsbv/rs.esp?id=570251&amp;scriptid=sprev3&amp;spid=831&amp;cv=2650&amp;rid=1&amp;refid=1111"/>
    <hyperlink ref="D32" r:id="rId7" display="https://www.eventsinteractive.com/icsbv/rs.esp?id=570251&amp;scriptid=sprev3&amp;spid=814&amp;cv=2651&amp;rid=1&amp;refid=1111"/>
    <hyperlink ref="D10" r:id="rId8" display="https://www.eventsinteractive.com/icsbv/rs.esp?id=570251&amp;scriptid=sprev3&amp;spid=778&amp;cv=2660&amp;rid=1&amp;refid=1111"/>
    <hyperlink ref="D16" r:id="rId9" display="https://www.eventsinteractive.com/icsbv/rs.esp?id=570251&amp;scriptid=sprev3&amp;spid=776&amp;cv=2658&amp;rid=1&amp;refid=1111"/>
    <hyperlink ref="D12" r:id="rId10" display="https://www.eventsinteractive.com/icsbv/rs.esp?id=570251&amp;scriptid=sprev3&amp;spid=767&amp;cv=2658&amp;rid=1&amp;refid=1111"/>
    <hyperlink ref="D26" r:id="rId11" display="https://www.eventsinteractive.com/icsbv/rs.esp?id=570251&amp;scriptid=sprev3&amp;spid=752&amp;cv=2652&amp;rid=1&amp;refid=1111"/>
    <hyperlink ref="D56" r:id="rId12" display="https://www.eventsinteractive.com/icsbv/rs.esp?id=570251&amp;scriptid=sprev3&amp;spid=691&amp;cv=2654&amp;rid=1&amp;refid=1111"/>
    <hyperlink ref="D17" r:id="rId13" display="https://www.eventsinteractive.com/icsbv/rs.esp?id=570251&amp;scriptid=sprev3&amp;spid=661&amp;cv=2651&amp;rid=1&amp;refid=1111"/>
    <hyperlink ref="D38" r:id="rId14" display="https://www.eventsinteractive.com/icsbv/rs.esp?id=570251&amp;scriptid=sprev3&amp;spid=645&amp;cv=2653&amp;rid=1&amp;refid=1111"/>
    <hyperlink ref="D45" r:id="rId15" display="https://www.eventsinteractive.com/icsbv/rs.esp?id=570251&amp;scriptid=sprev3&amp;spid=618&amp;cv=2653&amp;rid=1&amp;refid=1111"/>
    <hyperlink ref="D34" r:id="rId16" display="https://www.eventsinteractive.com/icsbv/rs.esp?id=570251&amp;scriptid=sprev3&amp;spid=614&amp;cv=2649&amp;rid=1&amp;refid=1111"/>
    <hyperlink ref="D23" r:id="rId17" display="https://www.eventsinteractive.com/icsbv/rs.esp?id=570251&amp;scriptid=sprev3&amp;spid=613&amp;cv=2648&amp;rid=1&amp;refid=1111"/>
    <hyperlink ref="D18" r:id="rId18" display="https://www.eventsinteractive.com/icsbv/rs.esp?id=570251&amp;scriptid=sprev3&amp;spid=607&amp;cv=2651&amp;rid=1&amp;refid=1111"/>
    <hyperlink ref="D33" r:id="rId19" display="https://www.eventsinteractive.com/icsbv/rs.esp?id=570251&amp;scriptid=sprev3&amp;spid=603&amp;cv=2647&amp;rid=1&amp;refid=1111"/>
    <hyperlink ref="D39" r:id="rId20" display="https://www.eventsinteractive.com/icsbv/rs.esp?id=570251&amp;scriptid=sprev3&amp;spid=580&amp;cv=2651&amp;rid=1&amp;refid=1111"/>
    <hyperlink ref="D44" r:id="rId21" display="https://www.eventsinteractive.com/icsbv/rs.esp?id=570251&amp;scriptid=sprev3&amp;spid=461&amp;cv=2649&amp;rid=1&amp;refid=1111"/>
    <hyperlink ref="D35" r:id="rId22" display="https://www.eventsinteractive.com/icsbv/rs.esp?id=570251&amp;scriptid=sprev3&amp;spid=415&amp;cv=2648&amp;rid=1&amp;refid=1111"/>
    <hyperlink ref="D22" r:id="rId23" display="https://www.eventsinteractive.com/icsbv/rs.esp?id=570251&amp;scriptid=sprev3&amp;spid=403&amp;cv=2645&amp;rid=1&amp;refid=1111"/>
    <hyperlink ref="D14" r:id="rId24" display="https://www.eventsinteractive.com/icsbv/rs.esp?id=570251&amp;scriptid=sprev3&amp;spid=401&amp;cv=2643&amp;rid=1&amp;refid=1111"/>
    <hyperlink ref="D9" r:id="rId25" display="https://www.eventsinteractive.com/icsbv/rs.esp?id=570251&amp;scriptid=sprev3&amp;spid=397&amp;cv=2657&amp;rid=1&amp;refid=1111"/>
    <hyperlink ref="D15" r:id="rId26" display="https://www.eventsinteractive.com/icsbv/rs.esp?id=570251&amp;scriptid=sprev3&amp;spid=396&amp;cv=2656&amp;rid=1&amp;refid=1111"/>
    <hyperlink ref="D55" r:id="rId27" display="https://www.eventsinteractive.com/icsbv/rs.esp?id=570251&amp;scriptid=sprev3&amp;spid=385&amp;cv=2654&amp;rid=1&amp;refid=1111"/>
    <hyperlink ref="D40" r:id="rId28" display="https://www.eventsinteractive.com/icsbv/rs.esp?id=570251&amp;scriptid=sprev3&amp;spid=361&amp;cv=2648&amp;rid=1&amp;refid=1111"/>
    <hyperlink ref="D37" r:id="rId29" display="https://www.eventsinteractive.com/icsbv/rs.esp?id=570251&amp;scriptid=sprev3&amp;spid=325&amp;cv=2648&amp;rid=1&amp;refid=1111"/>
    <hyperlink ref="D27" r:id="rId30" display="https://www.eventsinteractive.com/icsbv/rs.esp?id=570251&amp;scriptid=sprev3&amp;spid=310&amp;cv=2642&amp;rid=1&amp;refid=1111"/>
    <hyperlink ref="D13" r:id="rId31" display="https://www.eventsinteractive.com/icsbv/rs.esp?id=570251&amp;scriptid=sprev3&amp;spid=301&amp;cv=2642&amp;rid=1&amp;refid=1111"/>
    <hyperlink ref="D41" r:id="rId32" display="https://www.eventsinteractive.com/icsbv/rs.esp?id=570251&amp;scriptid=sprev3&amp;spid=283&amp;cv=2651&amp;rid=1&amp;refid=1111"/>
    <hyperlink ref="D19" r:id="rId33" display="https://www.eventsinteractive.com/icsbv/rs.esp?id=570251&amp;scriptid=sprev3&amp;spid=261&amp;cv=2647&amp;rid=1&amp;refid=1111"/>
    <hyperlink ref="D28" r:id="rId34" display="https://www.eventsinteractive.com/icsbv/rs.esp?id=570251&amp;scriptid=sprev3&amp;spid=246&amp;cv=2650&amp;rid=1&amp;refid=1111"/>
    <hyperlink ref="D11" r:id="rId35" display="https://www.eventsinteractive.com/icsbv/rs.esp?id=570251&amp;scriptid=sprev3&amp;spid=243&amp;cv=2647&amp;rid=1&amp;refid=1111"/>
    <hyperlink ref="D54" r:id="rId36" display="https://www.eventsinteractive.com/icsbv/rs.esp?id=570251&amp;scriptid=sprev3&amp;spid=195&amp;cv=2653&amp;rid=1&amp;refid=1111"/>
    <hyperlink ref="D7" r:id="rId37" display="https://www.eventsinteractive.com/icsbv/rs.esp?id=570251&amp;scriptid=sprev3&amp;spid=185&amp;cv=2652&amp;rid=1&amp;refid=1111"/>
    <hyperlink ref="D8" r:id="rId38" display="https://www.eventsinteractive.com/icsbv/rs.esp?id=570251&amp;scriptid=sprev3&amp;spid=136&amp;cv=2648&amp;rid=1&amp;refid=1111"/>
    <hyperlink ref="D42" r:id="rId39" display="https://www.eventsinteractive.com/icsbv/rs.esp?id=570251&amp;scriptid=sprev3&amp;spid=123&amp;cv=2644&amp;rid=1&amp;refid=1111"/>
    <hyperlink ref="D36" r:id="rId40" display="https://www.eventsinteractive.com/icsbv/rs.esp?id=570251&amp;scriptid=sprev3&amp;spid=83&amp;cv=2601&amp;rid=1&amp;refid=1111"/>
    <hyperlink ref="D46" r:id="rId41" display="https://www.eventsinteractive.com/icsbv/rs.esp?id=570251&amp;scriptid=sprev3&amp;spid=74&amp;cv=2601&amp;rid=1&amp;refid=1111"/>
    <hyperlink ref="D24" r:id="rId42" display="https://www.eventsinteractive.com/icsbv/rs.esp?id=570251&amp;scriptid=sprev3&amp;spid=52&amp;cv=2597&amp;rid=1&amp;refid=1111"/>
    <hyperlink ref="D25" r:id="rId43" display="https://www.eventsinteractive.com/icsbv/rs.esp?id=570251&amp;scriptid=sprev3&amp;spid=34&amp;cv=2597&amp;rid=1&amp;refid=1111"/>
    <hyperlink ref="D50" r:id="rId44" display="https://www.eventsinteractive.com/icsbv/rs.esp?id=570251&amp;scriptid=sprev3&amp;spid=195&amp;cv=2653&amp;rid=1&amp;refid=1111"/>
    <hyperlink ref="D47" r:id="rId45" display="https://www.eventsinteractive.com/icsbv/rs.esp?id=570251&amp;scriptid=sprev3&amp;spid=385&amp;cv=2654&amp;rid=1&amp;refid=1111"/>
    <hyperlink ref="D68" r:id="rId46" display="https://www.eventsinteractive.com/icsbv/rs.esp?id=570251&amp;scriptid=sprev3&amp;spid=801&amp;cv=2647&amp;rid=1&amp;refid=1111"/>
    <hyperlink ref="D75" r:id="rId47" display="https://www.eventsinteractive.com/icsbv/rs.esp?id=570251&amp;scriptid=sprev3&amp;spid=796&amp;cv=2660&amp;rid=1&amp;refid=1111"/>
    <hyperlink ref="D84" r:id="rId48" display="https://www.eventsinteractive.com/icsbv/rs.esp?id=570251&amp;scriptid=sprev3&amp;spid=785&amp;cv=2658&amp;rid=1&amp;refid=1111"/>
    <hyperlink ref="D80" r:id="rId49" display="https://www.eventsinteractive.com/icsbv/rs.esp?id=570251&amp;scriptid=sprev3&amp;spid=750&amp;cv=2650&amp;rid=1&amp;refid=1111"/>
    <hyperlink ref="D79" r:id="rId50" display="https://www.eventsinteractive.com/icsbv/rs.esp?id=570251&amp;scriptid=sprev3&amp;spid=658&amp;cv=2657&amp;rid=1&amp;refid=1111"/>
    <hyperlink ref="D67" r:id="rId51" display="https://www.eventsinteractive.com/icsbv/rs.esp?id=570251&amp;scriptid=sprev3&amp;spid=598&amp;cv=2660&amp;rid=1&amp;refid=1111"/>
    <hyperlink ref="D81" r:id="rId52" display="https://www.eventsinteractive.com/icsbv/rs.esp?id=570251&amp;scriptid=sprev3&amp;spid=582&amp;cv=2653&amp;rid=1&amp;refid=1111"/>
    <hyperlink ref="D70" r:id="rId53" display="https://www.eventsinteractive.com/icsbv/rs.esp?id=570251&amp;scriptid=sprev3&amp;spid=574&amp;cv=2654&amp;rid=1&amp;refid=1111"/>
    <hyperlink ref="D65" r:id="rId54" display="https://www.eventsinteractive.com/icsbv/rs.esp?id=570251&amp;scriptid=sprev3&amp;spid=552&amp;cv=2650&amp;rid=1&amp;refid=1111"/>
    <hyperlink ref="D74" r:id="rId55" display="https://www.eventsinteractive.com/icsbv/rs.esp?id=570251&amp;scriptid=sprev3&amp;spid=532&amp;cv=2648&amp;rid=1&amp;refid=1111"/>
    <hyperlink ref="D69" r:id="rId56" display="https://www.eventsinteractive.com/icsbv/rs.esp?id=570251&amp;scriptid=sprev3&amp;spid=434&amp;cv=2649&amp;rid=1&amp;refid=1111"/>
    <hyperlink ref="D71" r:id="rId57" display="https://www.eventsinteractive.com/icsbv/rs.esp?id=570251&amp;scriptid=sprev3&amp;spid=432&amp;cv=2647&amp;rid=1&amp;refid=1111"/>
    <hyperlink ref="D66" r:id="rId58" display="https://www.eventsinteractive.com/icsbv/rs.esp?id=570251&amp;scriptid=sprev3&amp;spid=379&amp;cv=2657&amp;rid=1&amp;refid=1111"/>
    <hyperlink ref="D73" r:id="rId59" display="https://www.eventsinteractive.com/icsbv/rs.esp?id=570251&amp;scriptid=sprev3&amp;spid=378&amp;cv=2656&amp;rid=1&amp;refid=1111"/>
    <hyperlink ref="D83" r:id="rId60" display="https://www.eventsinteractive.com/icsbv/rs.esp?id=570251&amp;scriptid=sprev3&amp;spid=364&amp;cv=2651&amp;rid=1&amp;refid=1111"/>
    <hyperlink ref="D76" r:id="rId61" display="https://www.eventsinteractive.com/icsbv/rs.esp?id=570251&amp;scriptid=sprev3&amp;spid=363&amp;cv=2650&amp;rid=1&amp;refid=1111"/>
    <hyperlink ref="D78" r:id="rId62" display="https://www.eventsinteractive.com/icsbv/rs.esp?id=570251&amp;scriptid=sprev3&amp;spid=323&amp;cv=2646&amp;rid=1&amp;refid=1111"/>
    <hyperlink ref="D77" r:id="rId63" display="https://www.eventsinteractive.com/icsbv/rs.esp?id=570251&amp;scriptid=sprev3&amp;spid=173&amp;cv=2649&amp;rid=1&amp;refid=1111"/>
    <hyperlink ref="D82" r:id="rId64" display="https://www.eventsinteractive.com/icsbv/rs.esp?id=570251&amp;scriptid=sprev3&amp;spid=115&amp;cv=2645&amp;rid=1&amp;refid=1111"/>
    <hyperlink ref="D85" r:id="rId65" display="https://www.eventsinteractive.com/icsbv/rs.esp?id=570251&amp;scriptid=sprev3&amp;spid=94&amp;cv=2603&amp;rid=1&amp;refid=1111"/>
    <hyperlink ref="D93" r:id="rId66" display="https://www.eventsinteractive.com/icsbv/rs.esp?id=570251&amp;scriptid=sprev3&amp;spid=462&amp;cv=2650&amp;rid=1&amp;refid=1111"/>
    <hyperlink ref="D90" r:id="rId67" display="https://www.eventsinteractive.com/icsbv/rs.esp?id=570251&amp;scriptid=sprev3&amp;spid=695&amp;cv=2658&amp;rid=1&amp;refid=1111"/>
    <hyperlink ref="D92" r:id="rId68" display="https://www.eventsinteractive.com/icsbv/rs.esp?id=570251&amp;scriptid=sprev3&amp;spid=593&amp;cv=2655&amp;rid=1&amp;refid=1111"/>
    <hyperlink ref="D91" r:id="rId69" display="https://www.eventsinteractive.com/icsbv/rs.esp?id=570251&amp;scriptid=sprev3&amp;spid=230&amp;cv=2643&amp;rid=1&amp;refid=1111"/>
  </hyperlinks>
  <printOptions/>
  <pageMargins left="0" right="0" top="0.984251968503937" bottom="0.984251968503937" header="0" footer="0"/>
  <pageSetup horizontalDpi="300" verticalDpi="300" orientation="portrait" paperSize="9" scale="75" r:id="rId7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Dansk Gasteknisk Center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 Schweitzer</dc:creator>
  <cp:keywords/>
  <dc:description/>
  <cp:lastModifiedBy>Aksel Hauge Pedersen</cp:lastModifiedBy>
  <cp:lastPrinted>2009-04-02T05:02:41Z</cp:lastPrinted>
  <dcterms:created xsi:type="dcterms:W3CDTF">2009-03-19T07:58:07Z</dcterms:created>
  <dcterms:modified xsi:type="dcterms:W3CDTF">2009-04-08T13:13:22Z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